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ZANOPOULOU\OneDrive\γεωπονος\ΣΥΝΤΗΡΗΣΗ ΠΡΑΣΙΝΟΥ ΔΗΜΟΥ ΑΓΙΟΥ ΝΙΚΟΛΑΟΥ 2024\"/>
    </mc:Choice>
  </mc:AlternateContent>
  <xr:revisionPtr revIDLastSave="0" documentId="8_{964432A2-5B68-411F-9D0A-66FC0ACEC658}" xr6:coauthVersionLast="47" xr6:coauthVersionMax="47" xr10:uidLastSave="{00000000-0000-0000-0000-000000000000}"/>
  <bookViews>
    <workbookView xWindow="-120" yWindow="-120" windowWidth="29040" windowHeight="15840" xr2:uid="{CCD212BD-2E06-45A7-A598-A1BFFD8C88B0}"/>
  </bookViews>
  <sheets>
    <sheet name="Φύλλο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4" i="1" l="1"/>
  <c r="F83" i="1"/>
  <c r="E83" i="1"/>
  <c r="C83" i="1"/>
  <c r="F82" i="1"/>
  <c r="E82" i="1"/>
  <c r="C82" i="1"/>
  <c r="F81" i="1"/>
  <c r="E81" i="1"/>
  <c r="C81" i="1"/>
  <c r="F80" i="1"/>
  <c r="E80" i="1"/>
  <c r="C80" i="1"/>
  <c r="F79" i="1"/>
  <c r="E79" i="1"/>
  <c r="C79" i="1"/>
  <c r="F78" i="1"/>
  <c r="E78" i="1"/>
  <c r="C78" i="1"/>
  <c r="F77" i="1"/>
  <c r="E77" i="1"/>
  <c r="C77" i="1"/>
  <c r="F76" i="1"/>
  <c r="E76" i="1"/>
  <c r="C76" i="1"/>
  <c r="F75" i="1"/>
  <c r="E75" i="1"/>
  <c r="C75" i="1"/>
  <c r="F74" i="1"/>
  <c r="E74" i="1"/>
  <c r="C74" i="1"/>
  <c r="F73" i="1"/>
  <c r="E73" i="1"/>
  <c r="C73" i="1"/>
  <c r="F72" i="1"/>
  <c r="E72" i="1"/>
  <c r="C72" i="1"/>
  <c r="F71" i="1"/>
  <c r="E71" i="1"/>
  <c r="C71" i="1"/>
  <c r="F70" i="1"/>
  <c r="E70" i="1"/>
  <c r="C70" i="1"/>
  <c r="F69" i="1"/>
  <c r="E69" i="1"/>
  <c r="C69" i="1"/>
  <c r="F68" i="1"/>
  <c r="E68" i="1"/>
  <c r="C68" i="1"/>
  <c r="F67" i="1"/>
  <c r="E67" i="1"/>
  <c r="C67" i="1"/>
  <c r="F66" i="1"/>
  <c r="E66" i="1"/>
  <c r="C66" i="1"/>
  <c r="F65" i="1"/>
  <c r="E65" i="1"/>
  <c r="C65" i="1"/>
  <c r="F64" i="1"/>
  <c r="E64" i="1"/>
  <c r="C64" i="1"/>
  <c r="F63" i="1"/>
  <c r="E63" i="1"/>
  <c r="C63" i="1"/>
  <c r="F62" i="1"/>
  <c r="E62" i="1"/>
  <c r="C62" i="1"/>
  <c r="F61" i="1"/>
  <c r="E61" i="1"/>
  <c r="C61" i="1"/>
  <c r="F60" i="1"/>
  <c r="E60" i="1"/>
  <c r="C60" i="1"/>
  <c r="F59" i="1"/>
  <c r="E59" i="1"/>
  <c r="C59" i="1"/>
  <c r="F58" i="1"/>
  <c r="E58" i="1"/>
  <c r="C58" i="1"/>
  <c r="F57" i="1"/>
  <c r="E57" i="1"/>
  <c r="C57" i="1"/>
  <c r="F56" i="1"/>
  <c r="E56" i="1"/>
  <c r="C56" i="1"/>
  <c r="F55" i="1"/>
  <c r="E55" i="1"/>
  <c r="C55" i="1"/>
  <c r="F54" i="1"/>
  <c r="E54" i="1"/>
  <c r="C54" i="1"/>
  <c r="F53" i="1"/>
  <c r="E53" i="1"/>
  <c r="C53" i="1"/>
  <c r="F52" i="1"/>
  <c r="E52" i="1"/>
  <c r="C52" i="1"/>
  <c r="F51" i="1"/>
  <c r="E51" i="1"/>
  <c r="C51" i="1"/>
  <c r="F50" i="1"/>
  <c r="E50" i="1"/>
  <c r="C50" i="1"/>
  <c r="F49" i="1"/>
  <c r="E49" i="1"/>
  <c r="C49" i="1"/>
  <c r="F48" i="1"/>
  <c r="E48" i="1"/>
  <c r="C48" i="1"/>
  <c r="F47" i="1"/>
  <c r="E47" i="1"/>
  <c r="C47" i="1"/>
  <c r="F46" i="1"/>
  <c r="E46" i="1"/>
  <c r="C46" i="1"/>
  <c r="F45" i="1"/>
  <c r="E45" i="1"/>
  <c r="C45" i="1"/>
  <c r="F44" i="1"/>
  <c r="E44" i="1"/>
  <c r="C44" i="1"/>
  <c r="F43" i="1"/>
  <c r="E43" i="1"/>
  <c r="C43" i="1"/>
  <c r="F42" i="1"/>
  <c r="E42" i="1"/>
  <c r="C42" i="1"/>
  <c r="F41" i="1"/>
  <c r="E41" i="1"/>
  <c r="C41" i="1"/>
  <c r="F40" i="1"/>
  <c r="E40" i="1"/>
  <c r="C40" i="1"/>
  <c r="F39" i="1"/>
  <c r="E39" i="1"/>
  <c r="C39" i="1"/>
  <c r="F38" i="1"/>
  <c r="E38" i="1"/>
  <c r="C38" i="1"/>
  <c r="F37" i="1"/>
  <c r="E37" i="1"/>
  <c r="C37" i="1"/>
  <c r="F36" i="1"/>
  <c r="E36" i="1"/>
  <c r="C36" i="1"/>
  <c r="F35" i="1"/>
  <c r="E35" i="1"/>
  <c r="C35" i="1"/>
  <c r="F34" i="1"/>
  <c r="E34" i="1"/>
  <c r="C34" i="1"/>
  <c r="F33" i="1"/>
  <c r="E33" i="1"/>
  <c r="C33" i="1"/>
  <c r="F32" i="1"/>
  <c r="E32" i="1"/>
  <c r="C32" i="1"/>
  <c r="F31" i="1"/>
  <c r="E31" i="1"/>
  <c r="C31" i="1"/>
  <c r="F30" i="1"/>
  <c r="E30" i="1"/>
  <c r="C30" i="1"/>
  <c r="F29" i="1"/>
  <c r="E29" i="1"/>
  <c r="C29" i="1"/>
  <c r="F28" i="1"/>
  <c r="E28" i="1"/>
  <c r="C28" i="1"/>
  <c r="F27" i="1"/>
  <c r="E27" i="1"/>
  <c r="C27" i="1"/>
  <c r="F26" i="1"/>
  <c r="E26" i="1"/>
  <c r="C26" i="1"/>
  <c r="F25" i="1"/>
  <c r="E25" i="1"/>
  <c r="C25" i="1"/>
  <c r="F24" i="1"/>
  <c r="E24" i="1"/>
  <c r="C24" i="1"/>
  <c r="F23" i="1"/>
  <c r="E23" i="1"/>
  <c r="C23" i="1"/>
  <c r="F22" i="1"/>
  <c r="E22" i="1"/>
  <c r="C22" i="1"/>
  <c r="F21" i="1"/>
  <c r="E21" i="1"/>
  <c r="C21" i="1"/>
  <c r="F20" i="1"/>
  <c r="E20" i="1"/>
  <c r="C20" i="1"/>
  <c r="F19" i="1"/>
  <c r="E19" i="1"/>
  <c r="C19" i="1"/>
  <c r="F18" i="1"/>
  <c r="E18" i="1"/>
  <c r="C18" i="1"/>
  <c r="F17" i="1"/>
  <c r="E17" i="1"/>
  <c r="C17" i="1"/>
  <c r="F16" i="1"/>
  <c r="E16" i="1"/>
  <c r="C16" i="1"/>
  <c r="F15" i="1"/>
  <c r="E15" i="1"/>
  <c r="C15" i="1"/>
  <c r="F14" i="1"/>
  <c r="E14" i="1"/>
  <c r="C14" i="1"/>
  <c r="F13" i="1"/>
  <c r="E13" i="1"/>
  <c r="C13" i="1"/>
  <c r="F12" i="1"/>
  <c r="E12" i="1"/>
  <c r="C12" i="1"/>
  <c r="F11" i="1"/>
  <c r="E11" i="1"/>
  <c r="C11" i="1"/>
  <c r="H85" i="1" l="1"/>
  <c r="H86" i="1" s="1"/>
</calcChain>
</file>

<file path=xl/sharedStrings.xml><?xml version="1.0" encoding="utf-8"?>
<sst xmlns="http://schemas.openxmlformats.org/spreadsheetml/2006/main" count="337" uniqueCount="103">
  <si>
    <t>Παράρτημα ΙΙΙ. Εντυπο Οικονομικής Προσφοράς</t>
  </si>
  <si>
    <t>ΕΛΛΗΝΙΚΗ ΔΗΜΟΚΡΑΤΙΑ</t>
  </si>
  <si>
    <t>ΠΕΡΙΦΕΡΕΙΑ ΚΡΗΤΗΣ</t>
  </si>
  <si>
    <t>ΔΗΜΟΣ ΑΓΙΟΥ ΝΙΚΟΛΑΟΥ</t>
  </si>
  <si>
    <t>ΕΝΤΥΠΟ ΟΙΚΟΝΟΜΙΚΗΣ ΠΡΟΣΦΟΡΑΣ</t>
  </si>
  <si>
    <t>Η τιμή να συμπληρώνεται έως δύο δεκαδικά ψηφία</t>
  </si>
  <si>
    <t>Ομάδα 1: Συντήρηση χώρων πρασίνου ΔΕ Αγίου Νικολάου</t>
  </si>
  <si>
    <t>α/α</t>
  </si>
  <si>
    <t>αρθρο</t>
  </si>
  <si>
    <t>Είδος εργασίας</t>
  </si>
  <si>
    <t>ΜΜ</t>
  </si>
  <si>
    <t>Τιμή μονάδας</t>
  </si>
  <si>
    <t>Ποσότητα εργασιών Δημοτικής Ενότητας Αγίου Νικολαου</t>
  </si>
  <si>
    <r>
      <t>Προσφορά 
(ανα μονάδα μέτρησης)
 (</t>
    </r>
    <r>
      <rPr>
        <sz val="10"/>
        <color rgb="FF000000"/>
        <rFont val="Aptos Narrow"/>
        <family val="2"/>
      </rPr>
      <t>€</t>
    </r>
    <r>
      <rPr>
        <sz val="10"/>
        <color rgb="FF000000"/>
        <rFont val="Times New Roman"/>
        <family val="1"/>
        <charset val="161"/>
      </rPr>
      <t>)</t>
    </r>
  </si>
  <si>
    <r>
      <t>Σύνολο προσφοράς
 (χωρίς ΦΠΑ)
(</t>
    </r>
    <r>
      <rPr>
        <sz val="10"/>
        <color rgb="FF000000"/>
        <rFont val="Aptos Narrow"/>
        <family val="2"/>
      </rPr>
      <t>€</t>
    </r>
    <r>
      <rPr>
        <sz val="10"/>
        <color rgb="FF000000"/>
        <rFont val="Times New Roman"/>
        <family val="1"/>
        <charset val="161"/>
      </rPr>
      <t>)</t>
    </r>
  </si>
  <si>
    <t>m2</t>
  </si>
  <si>
    <t>m</t>
  </si>
  <si>
    <t>τεμ.</t>
  </si>
  <si>
    <t>στρ</t>
  </si>
  <si>
    <t>τεμ</t>
  </si>
  <si>
    <t>στρ.</t>
  </si>
  <si>
    <t>m3</t>
  </si>
  <si>
    <t xml:space="preserve"> τεμ.</t>
  </si>
  <si>
    <t>Σύνολο προσφοράς για την Ομάδα 1:
Συντήρηση  χώρων πρασίνου ΔΕ Αγ. Νικολάου  (χωρίς ΦΠΑ)</t>
  </si>
  <si>
    <t>ΦΠΑ 24%</t>
  </si>
  <si>
    <t>Σύνολο με ΦΠΑ</t>
  </si>
  <si>
    <t>Ομάδα 2: Συντήρηση χώρων πρασίνου ΔΕ Νεάπολης</t>
  </si>
  <si>
    <t>Ποσότητα εργασιών Δημοτικής Ενότητας Νεάπολης</t>
  </si>
  <si>
    <t>Καθαρισμός χλοοτάπητα</t>
  </si>
  <si>
    <t>Καθαρισμός  χώρων πρασίνου από φύλλα,  σκουπίδια κ.α , με μηχανικά μέσα αναρροφητήρες, φυσητήρες, χρήση ατσαλόσκουπας</t>
  </si>
  <si>
    <t>Εγκατάσταση  έτοιμου χλοοτάπητα</t>
  </si>
  <si>
    <t>Κούρεμα χλοοτάπητα με βενζινοκίνητη χλοοκοπτική μηχανή</t>
  </si>
  <si>
    <t>Βοτάνισμα με τα χέρια  σε χώρους πρασίνου, διαχωριστικές νησίδες και ερείσματα οδικών αξόνων</t>
  </si>
  <si>
    <t>Βοτάνισμα με βενζινοκίνητο  χορτοκοπτικό μηχάνημα πεζού χειριστή σε χώρους πρασίνου διαχωριστικές νησίδες και ερείσματα οδικών αξόνων</t>
  </si>
  <si>
    <t>Λίπανση (υγρή) χλοοτάπητα μέσω του αρδευτικού συστήματος</t>
  </si>
  <si>
    <t>Διαμόρφωση νέου παρτεριού (περιλαμβάνεται η χάραξη, φρεζάρισμα, ψιλοχωματισμός, προσθήκη εδαφοβελτιωτικών λίπανση κ.α.)</t>
  </si>
  <si>
    <t xml:space="preserve"> Προετοιμασία διαμορφωμένου παρτεριού για φύτευση εποχικών ή εδαφοκαλυπτικών</t>
  </si>
  <si>
    <t>Διαμόρφωση θάμνων ύψος &lt;1,7 μ σε μπορντούρα με χειροκίνητο μηχανικό ψαλίδι μπορντούρας</t>
  </si>
  <si>
    <t xml:space="preserve"> Φυτοπροστασία με βιολογικά σκευάσματα, δένδρων σε συνεχόμενη δεντροστοιχία </t>
  </si>
  <si>
    <t xml:space="preserve"> Φυτοπροστασία με βιολογικά σκευάσματα,  μεμονωμένων  δένδρων </t>
  </si>
  <si>
    <t>Φυτοπροστασία δέντρων, με βιολογικά σκευάσματα, σε αλσύλιο</t>
  </si>
  <si>
    <t>Φυτοπροστασία  με τη μέθοδο της παρεμποδισης σύζευξης για τον έλεγχο της πιτυοκαμπης μεμονωμενων δένδρων</t>
  </si>
  <si>
    <t>Φυτοπροστασία  δένδρων με τη μέθοδο της παρεμποδισης σύζευξης για τον έλεγχο της πιτυοκαμπης σε συστάδα δένδρων</t>
  </si>
  <si>
    <t>Φυτοπροστασία θάμνων -τριανταφυλλιών με βιολογικά σκευάσματα σε χώρους πρασίνου</t>
  </si>
  <si>
    <t>Φυτοπροστασία χλοοτάπητα με βιολογικά σκευάσματα</t>
  </si>
  <si>
    <t>Προμήθεια και συμπλήρωση με κηπευτικό χώμα κενών σε χώρους πρασίνου</t>
  </si>
  <si>
    <t>Φύτευση φυτού με μπάλα χώματος όγκου 2,00-4,00lt</t>
  </si>
  <si>
    <t>Φύτευση φυτού με μπάλα χώματος όγκου 4,50-12,00lt</t>
  </si>
  <si>
    <t>Φύτευση φυτού με μπάλα χώματος όγκου 12,50-22,00lt</t>
  </si>
  <si>
    <t>Φύτευση φυτού με μπάλα χώματος όγκου 23,00 - 40,00 lt</t>
  </si>
  <si>
    <t>Φύτευση φυτού με μπάλα χώματος 41,00-80,00 lt</t>
  </si>
  <si>
    <t>Μεταφύτευση φυτών με μπάλα χώματος 20-45 λτ</t>
  </si>
  <si>
    <t>Μεταφύτευση φυτών με μπάλα χώματος 151-300 λτ με γερανό</t>
  </si>
  <si>
    <t>Κλάδεμα  θάμνων, δέντρων με ύψος κορμού έως 1,70 m,  ανανέωση, απομάκρυνση κλαδιών ή φύλλων (φοίνικες) και καθαρισμό κορμού δέντρων από λαίμαργους</t>
  </si>
  <si>
    <t xml:space="preserve"> Κλάδεμα, ανανέωση κόμης ανεπτυγμένων  αναρριχώμενων</t>
  </si>
  <si>
    <t>Κλάδεμα  και κόψιμο υπερώριμων σε τριανταφυλιές</t>
  </si>
  <si>
    <t>Κλάδεμα  δένδρων ύψους  1,7 m- 4 m</t>
  </si>
  <si>
    <t>Κλάδεμα  δένδρων ύψους 4 m- 8 m</t>
  </si>
  <si>
    <t>Κλάδεμα  δένδρων ύψους  8m – 15m</t>
  </si>
  <si>
    <t xml:space="preserve">Κλάδεμα  δένδρων ύψους  άνω των 15m  </t>
  </si>
  <si>
    <t>Εκρίζωση κορμών δένδρων</t>
  </si>
  <si>
    <t>Κοπή και απομάκρυνση ξερού φοίνικα προσβεβλημένου από Rhynchophorus ferrugineus</t>
  </si>
  <si>
    <t>Εγκατάσταση αρδευτικού συστήματος με καταιονισμό</t>
  </si>
  <si>
    <t>Επιδιόρθωση αρδευτικών επιφανειακών Σταλακτηφόρων αγωγών συμπεριλαμβανομένων των μικροϋλικών</t>
  </si>
  <si>
    <t xml:space="preserve"> Επιδιόρθωση αρδευτικού  δικτύου υπόγειων σωληνώσεων  (Σκάψιμο-μικροϋλικά - πλήρης αποκατάσταση)</t>
  </si>
  <si>
    <t xml:space="preserve"> Επιδιόρθωση δικτύου υπόγειου σωληνώσεων σε πεζοδρόμια, δρόμο κλπ επιφάνειες (Σκάψιμο-μικροϋλικά -αποκατάσταση πλήρης )</t>
  </si>
  <si>
    <t xml:space="preserve">Εγκατάσταση επιφανειακού σταλακτηφόρου  αρδευτικού συστήματος </t>
  </si>
  <si>
    <t>Αλλαγή μπαταρίας σε πρ/τές άρδευσης (συμπεριλαμβάνεται και η μπαταρία)</t>
  </si>
  <si>
    <t>Αντικατάσταση εκτοξευτήρα γραναζωτού ακτίνας ενεργείας 4-9,4 m, 1/2''</t>
  </si>
  <si>
    <t>Αντικατάσταση εκτοξευτήρα γραναζωτού ακτίνας ενεργείας 9,5-15,8 m, 3/4''</t>
  </si>
  <si>
    <t>Τοποθέτηση βάνας ελέγχου άρδευσης (ηλεκτροβάνες), ΡΝ 10 atm, πλαστικές ονομαστικής διαμέτρου Φ1'', ή Φ ¾’’’(πηνίο 9 V/AC)</t>
  </si>
  <si>
    <t>Τοποθέτηση βάνας ελέγχου άρδευσης (ηλεκτροβάνες) PN 10 atm, πλαστικές ονομαστικής διαμέτρου Φ1'' ή Φ3/4'' (πηνίο 24V/AC)</t>
  </si>
  <si>
    <t>Τοποθέτηση βάνας ελέγχου άρδευσης (ηλεκτροβάνες), PN 10 atm, πλαστικές ονομαστικής διαμέτρου Φ2'' (πηνίο 24V/AC)</t>
  </si>
  <si>
    <t>Τοποθέτηση πηνίου ηλεκτροβανών συγκράτησης (Latching) 9 V</t>
  </si>
  <si>
    <t>Τοποθέτηση πηνίου ηλεκτροβανών συγκράτησης (Latching) 24V</t>
  </si>
  <si>
    <t xml:space="preserve">Τοποθέτηση προγραμματιστή μπαταρίας, φρεατίου, 1 ελεγχόμενης ηλεκτροβάνας με συνδεσιμότητα Bluetooth </t>
  </si>
  <si>
    <t xml:space="preserve">Τοποθέτηση προγραμματιστή μπαταρίας, φρεατίου, 2 ελεγχόμενες ηλεκτροβάνες με συνδεσιμότητα Bluetooth </t>
  </si>
  <si>
    <t xml:space="preserve">Τοποθέτηση προγραμματιστή μπαταρίας, φρεατίου, 4 ελεγχόμενες ηλεκτροβάνες με συνδεσιμότητα Bluetooth </t>
  </si>
  <si>
    <t>Προμήθεια και τοποθέτηση καπάκι πλαστικού στρόγγυλου φρεατίου 6''</t>
  </si>
  <si>
    <t>Αντικατάσταση, προμήθεια και τοποθέτηση πλαστικού στρογγυλού φρεατίου 6'' (συμπεριλαμβάνεται και το φρεάτιο)</t>
  </si>
  <si>
    <t>Αντικατάσταση, προμήθεια και τοποθέτηση ορθογώνιου φρεατίου 12'' τύπου jumbo ( συμπεριλαμβάνεται και το φρεάτιο)</t>
  </si>
  <si>
    <t>Καθαρισμός υπόγειου αρδευτικού δικτύου χλοοτάπητα</t>
  </si>
  <si>
    <t>Φρεζάρισμα</t>
  </si>
  <si>
    <t>Άρδευση δένδρων με βυτιοφόρο με την αξία του νερού</t>
  </si>
  <si>
    <t xml:space="preserve">Άρδευση χώρου πρασίνου  με βυτίο </t>
  </si>
  <si>
    <t>Επισπορά χλοοτάπητα</t>
  </si>
  <si>
    <t xml:space="preserve">Διεύρυνση υπάρχουσας θέσης φύτευσης σε πεζοδρόμια, πλακοστρωμένες, τσιμεντοστρωμένες κλπ επιφάνειες και πλήρης αποκατάσταση επιφάνειας  </t>
  </si>
  <si>
    <t>Ελεγχος και συντηρηση αρδευτικού δικτύου χλοοτάπητα</t>
  </si>
  <si>
    <t>Έλεγχος και συντήρηση αρδευτικού δικτύου παρτεριών</t>
  </si>
  <si>
    <t>Έλεγχος και συντήρηση αντλητικών συγκροτημάτων, γεωτρήσεων και δεξαμενών για την άρδευση των χώρων πρασίνου</t>
  </si>
  <si>
    <t>Υποστύλωση δένδρου με την αξία του πασσάλου</t>
  </si>
  <si>
    <t>Προμήθεια και τοποθέτηση κάρτας  μετάδοσης δεδομένων 10 GB (μηνιαίως)  κινητής τηλεφωνίας  12μηνης διάρκειας για το αυτοματοποιημένο σύστημα  άρδευσης</t>
  </si>
  <si>
    <t>Συντήρηση σιντριβανιών και καθαρισμός διακοσμητικών στοιχείων νερού σε χώρο πρασίνου</t>
  </si>
  <si>
    <t>Ολική κοπή και εκρίζωση δένδρου μουριάς που έχει υποστεί προσβολή από το ξυλοφάγο έντομο Xylotrechus chinensis.</t>
  </si>
  <si>
    <t>Κλάδευση δένδρων μουριάς που έχει υποστεί προσβολή από το ξυλοφάγο έντομο Xylotrechus chinensis.</t>
  </si>
  <si>
    <t>Προμήθεια και Τοποθέτηση οδηγού κατεύθυνσης ριζών</t>
  </si>
  <si>
    <t>Σύνολο Ομάδας 2:
Συντήρηση  χώρων πρασίνου 
ΔΕ Νεάπολης 
(χωρίς ΦΠΑ)</t>
  </si>
  <si>
    <t>Ομάδα 3: Συντήρηση χώρων πρασίνου ΔΕ Βραχασίου</t>
  </si>
  <si>
    <t>Σύνολο Ομάδας 3
Συντήρηση  χώρων πρασίνου 
ΔΕ Βραχασίου 
(χωρίς ΦΠΑ)</t>
  </si>
  <si>
    <t>Τόπος/Ημερομηνία</t>
  </si>
  <si>
    <t>Ο Προσφέρων</t>
  </si>
  <si>
    <t>Υπογραφή - Σφραγίδα</t>
  </si>
  <si>
    <t>Σημείωση: Το έντυπο της οικονομικής προσφοράς υποβάλλεται σε μορφή pdf, ψηφιακά υπογεγραμμένο και πρέπει να είναι σε πληρη συμφωνία με την οικονομική προσφορά του συστήματος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</si>
</sst>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#,##0.00_ ;[Red]\-#,##0.00\ "/>
    <numFmt numFmtId="165" formatCode="#,##0.00\ &quot;€&quot;"/>
  </numFmts>
  <fonts count="12" x14ac:knownFonts="1">
    <font>
      <sz val="11"/>
      <color theme="1"/>
      <name val="Aptos Narrow"/>
      <family val="2"/>
      <charset val="161"/>
      <scheme val="minor"/>
    </font>
    <font>
      <sz val="11"/>
      <color theme="1"/>
      <name val="Aptos Narrow"/>
      <family val="2"/>
      <charset val="161"/>
      <scheme val="minor"/>
    </font>
    <font>
      <b/>
      <sz val="11"/>
      <color theme="1"/>
      <name val="Times New Roman"/>
      <family val="1"/>
      <charset val="161"/>
    </font>
    <font>
      <sz val="11"/>
      <color theme="1"/>
      <name val="Times New Roman"/>
      <family val="1"/>
      <charset val="161"/>
    </font>
    <font>
      <sz val="10"/>
      <color theme="1"/>
      <name val="Times New Roman"/>
      <family val="1"/>
      <charset val="161"/>
    </font>
    <font>
      <b/>
      <sz val="10"/>
      <color theme="1"/>
      <name val="Aptos Narrow"/>
      <family val="2"/>
      <charset val="161"/>
      <scheme val="minor"/>
    </font>
    <font>
      <sz val="10"/>
      <color theme="1"/>
      <name val="Aptos Narrow"/>
      <family val="2"/>
      <charset val="161"/>
      <scheme val="minor"/>
    </font>
    <font>
      <u/>
      <sz val="10"/>
      <color theme="1"/>
      <name val="Times New Roman"/>
      <family val="1"/>
      <charset val="161"/>
    </font>
    <font>
      <sz val="10"/>
      <color rgb="FF000000"/>
      <name val="Times New Roman"/>
      <family val="1"/>
      <charset val="161"/>
    </font>
    <font>
      <sz val="10"/>
      <color rgb="FF000000"/>
      <name val="Aptos Narrow"/>
      <family val="2"/>
    </font>
    <font>
      <sz val="10"/>
      <name val="Times New Roman"/>
      <family val="1"/>
      <charset val="161"/>
    </font>
    <font>
      <b/>
      <sz val="10"/>
      <color theme="1"/>
      <name val="Times New Roman"/>
      <family val="1"/>
      <charset val="16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9" fontId="6" fillId="0" borderId="0" xfId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4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textRotation="90" wrapText="1"/>
    </xf>
    <xf numFmtId="0" fontId="8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8" fontId="4" fillId="0" borderId="1" xfId="0" applyNumberFormat="1" applyFont="1" applyBorder="1" applyAlignment="1">
      <alignment horizontal="right" vertical="center"/>
    </xf>
    <xf numFmtId="164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vertical="center"/>
    </xf>
    <xf numFmtId="0" fontId="11" fillId="0" borderId="1" xfId="0" applyFont="1" applyBorder="1" applyAlignment="1">
      <alignment horizontal="right" wrapText="1"/>
    </xf>
    <xf numFmtId="8" fontId="4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horizontal="right" wrapText="1"/>
    </xf>
    <xf numFmtId="0" fontId="3" fillId="0" borderId="0" xfId="0" applyFont="1" applyAlignment="1">
      <alignment wrapText="1"/>
    </xf>
    <xf numFmtId="4" fontId="4" fillId="0" borderId="1" xfId="0" applyNumberFormat="1" applyFont="1" applyBorder="1" applyAlignment="1">
      <alignment wrapText="1"/>
    </xf>
    <xf numFmtId="165" fontId="4" fillId="0" borderId="1" xfId="0" applyNumberFormat="1" applyFont="1" applyBorder="1" applyAlignment="1">
      <alignment wrapText="1"/>
    </xf>
    <xf numFmtId="0" fontId="11" fillId="0" borderId="2" xfId="0" applyFont="1" applyBorder="1" applyAlignment="1">
      <alignment horizontal="right" wrapText="1"/>
    </xf>
    <xf numFmtId="0" fontId="11" fillId="0" borderId="3" xfId="0" applyFont="1" applyBorder="1" applyAlignment="1">
      <alignment horizontal="right" wrapText="1"/>
    </xf>
    <xf numFmtId="0" fontId="4" fillId="0" borderId="4" xfId="0" applyFont="1" applyBorder="1" applyAlignment="1">
      <alignment horizontal="right" wrapText="1"/>
    </xf>
    <xf numFmtId="0" fontId="4" fillId="0" borderId="3" xfId="0" applyFont="1" applyBorder="1" applyAlignment="1">
      <alignment horizontal="right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/>
    <xf numFmtId="0" fontId="4" fillId="0" borderId="0" xfId="0" applyFont="1" applyAlignment="1">
      <alignment horizontal="left" wrapText="1"/>
    </xf>
  </cellXfs>
  <cellStyles count="2">
    <cellStyle name="Κανονικό" xfId="0" builtinId="0"/>
    <cellStyle name="Ποσοστό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ZANOPOULOU\OneDrive\&#947;&#949;&#969;&#960;&#959;&#957;&#959;&#962;\&#931;&#933;&#925;&#932;&#919;&#929;&#919;&#931;&#919;%20&#928;&#929;&#913;&#931;&#921;&#925;&#927;&#933;%20&#916;&#919;&#924;&#927;&#933;%20&#913;&#915;&#921;&#927;&#933;%20&#925;&#921;&#922;&#927;&#923;&#913;&#927;&#933;%202024\&#960;&#961;&#959;&#965;&#960;&#959;&#955;&#959;&#947;&#953;&#963;&#956;&#972;&#962;%20&#960;&#961;&#945;&#963;&#953;&#957;&#959;&#965;%20&#949;&#957;&#953;&#945;&#953;&#959;&#962;%20%202024-2025.xlsx" TargetMode="External"/><Relationship Id="rId1" Type="http://schemas.openxmlformats.org/officeDocument/2006/relationships/externalLinkPath" Target="&#960;&#961;&#959;&#965;&#960;&#959;&#955;&#959;&#947;&#953;&#963;&#956;&#972;&#962;%20&#960;&#961;&#945;&#963;&#953;&#957;&#959;&#965;%20&#949;&#957;&#953;&#945;&#953;&#959;&#962;%20%202024-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ενιαιος προυπολογισμος"/>
      <sheetName val="προυπολογισμος για μελετη"/>
      <sheetName val="εντυπο οικονομικής"/>
      <sheetName val="Ενδεικτικη προμέτρηση Αγιου Νικ"/>
      <sheetName val="ενδεικτικη προμετρηση νεαπ"/>
      <sheetName val="ενδεικτικη προμέτρηση βραχασιου"/>
      <sheetName val="εντυπο οικονομικης"/>
      <sheetName val="κατανομη πιστώσεων"/>
      <sheetName val="χρονοδιαγραμμα"/>
      <sheetName val="ΔΕΝΔΡΑ ΣΤΟΝ ΑΓΙΟ ΝΙΚΟΛΑΟ"/>
      <sheetName val="ΔΈΝΤΡΑ ΣΕ ΟΙΚΙΣΜΟΥΣ"/>
      <sheetName val="προυπολογισμος συμβασης κημδης"/>
      <sheetName val="Προυπολογισμος σύμβασης"/>
    </sheetNames>
    <sheetDataSet>
      <sheetData sheetId="0">
        <row r="3">
          <cell r="B3" t="str">
            <v>Καθαρισμός χλοοτάπητα</v>
          </cell>
          <cell r="D3">
            <v>120960</v>
          </cell>
          <cell r="E3">
            <v>0.05</v>
          </cell>
        </row>
        <row r="4">
          <cell r="B4" t="str">
            <v>Καθαρισμός  χώρων πρασίνου από φύλλα,  σκουπίδια κ.α , με μηχανικά μέσα αναρροφητήρες, φυσητήρες, χρήση ατσαλόσκουπας</v>
          </cell>
          <cell r="D4">
            <v>70745</v>
          </cell>
          <cell r="E4">
            <v>0.09</v>
          </cell>
        </row>
        <row r="5">
          <cell r="B5" t="str">
            <v>Εγκατάσταση  έτοιμου χλοοτάπητα</v>
          </cell>
          <cell r="D5">
            <v>276</v>
          </cell>
          <cell r="E5">
            <v>9.5</v>
          </cell>
        </row>
        <row r="6">
          <cell r="B6" t="str">
            <v>Τοποθέτηση συνθετικού χλοοτάπητα</v>
          </cell>
          <cell r="D6">
            <v>5</v>
          </cell>
          <cell r="E6">
            <v>25</v>
          </cell>
        </row>
        <row r="7">
          <cell r="B7" t="str">
            <v>Κούρεμα χλοοτάπητα με βενζινοκίνητη χλοοκοπτική μηχανή</v>
          </cell>
          <cell r="D7">
            <v>120960</v>
          </cell>
          <cell r="E7">
            <v>0.09</v>
          </cell>
        </row>
        <row r="8">
          <cell r="B8" t="str">
            <v>Βοτάνισμα με τα χέρια  σε χώρους πρασίνου, διαχωριστικές νησίδες και ερείσματα οδικών αξόνων</v>
          </cell>
          <cell r="D8">
            <v>21690</v>
          </cell>
          <cell r="E8">
            <v>1</v>
          </cell>
        </row>
        <row r="9">
          <cell r="B9" t="str">
            <v>Βοτάνισμα με βενζινοκίνητο  χορτοκοπτικό μηχάνημα πεζού χειριστή σε χώρους πρασίνου διαχωριστικές νησίδες και ερείσματα οδικών αξόνων</v>
          </cell>
          <cell r="D9">
            <v>70745</v>
          </cell>
          <cell r="E9">
            <v>0.09</v>
          </cell>
        </row>
        <row r="10">
          <cell r="B10" t="str">
            <v xml:space="preserve"> Λίπανση χλοοτάπητα με το χέρι</v>
          </cell>
          <cell r="D10">
            <v>1560</v>
          </cell>
          <cell r="E10">
            <v>0.5</v>
          </cell>
        </row>
        <row r="11">
          <cell r="B11" t="str">
            <v>Λίπανση (υγρή) χλοοτάπητα μέσω του αρδευτικού συστήματος</v>
          </cell>
          <cell r="D11">
            <v>960</v>
          </cell>
          <cell r="E11">
            <v>0.16</v>
          </cell>
        </row>
        <row r="12">
          <cell r="B12" t="str">
            <v>Διαμόρφωση νέου παρτεριού (περιλαμβάνεται η χάραξη, φρεζάρισμα, ψιλοχωματισμός, προσθήκη εδαφοβελτιωτικών λίπανση κ.α.)</v>
          </cell>
          <cell r="D12">
            <v>2165</v>
          </cell>
          <cell r="E12">
            <v>0.9</v>
          </cell>
        </row>
        <row r="13">
          <cell r="B13" t="str">
            <v xml:space="preserve"> Προετοιμασία διαμορφωμένου παρτεριού για φύτευση εποχικών ή εδαφοκαλυπτικών</v>
          </cell>
          <cell r="D13">
            <v>1000</v>
          </cell>
          <cell r="E13">
            <v>0.15</v>
          </cell>
        </row>
        <row r="14">
          <cell r="B14" t="str">
            <v>Διαμόρφωση θάμνων ύψος &lt;1,7 μ σε μπορντούρα με χειροκίνητο μηχανικό ψαλίδι μπορντούρας</v>
          </cell>
          <cell r="D14">
            <v>4620</v>
          </cell>
          <cell r="E14">
            <v>0.46</v>
          </cell>
        </row>
        <row r="16">
          <cell r="B16" t="str">
            <v xml:space="preserve"> Φυτοπροστασία με βιολογικά σκευάσματα,  μεμονωμένων  δένδρων </v>
          </cell>
          <cell r="D16">
            <v>267</v>
          </cell>
          <cell r="E16">
            <v>10</v>
          </cell>
        </row>
        <row r="17">
          <cell r="B17" t="str">
            <v>Φυτοπροστασία δέντρων, με βιολογικά σκευάσματα, σε αλσύλιο</v>
          </cell>
          <cell r="D17">
            <v>13.8</v>
          </cell>
          <cell r="E17">
            <v>60</v>
          </cell>
        </row>
        <row r="18">
          <cell r="B18" t="str">
            <v>Φυτοπροστασία  με τη μέθοδο της παρεμποδισης σύζευξης για τον έλεγχο της πιτυοκαμπης μεμονωμενων δένδρων</v>
          </cell>
          <cell r="D18">
            <v>25</v>
          </cell>
          <cell r="E18">
            <v>100</v>
          </cell>
        </row>
        <row r="19">
          <cell r="B19" t="str">
            <v>Φυτοπροστασία  δένδρων με τη μέθοδο της παρεμποδισης σύζευξης για τον έλεγχο της πιτυοκαμπης σε συστάδα δένδρων</v>
          </cell>
          <cell r="D19">
            <v>0.7</v>
          </cell>
          <cell r="E19">
            <v>600</v>
          </cell>
        </row>
        <row r="20">
          <cell r="B20" t="str">
            <v>Φυτοπροστασία θάμνων -τριανταφυλλιών με βιολογικά σκευάσματα σε χώρους πρασίνου</v>
          </cell>
          <cell r="D20">
            <v>15</v>
          </cell>
          <cell r="E20">
            <v>1.7</v>
          </cell>
        </row>
        <row r="21">
          <cell r="B21" t="str">
            <v>Φυτοπροστασία χλοοτάπητα με βιολογικά σκευάσματα</v>
          </cell>
          <cell r="D21">
            <v>1560</v>
          </cell>
          <cell r="E21">
            <v>0.5</v>
          </cell>
        </row>
        <row r="22">
          <cell r="B22" t="str">
            <v>Προμήθεια και τοποθέτηση γεωυφάσματος με προμήθεια και τοποθέτηση φλούδας πεύκου σε πάχος 3-4 cm</v>
          </cell>
          <cell r="D22">
            <v>5</v>
          </cell>
          <cell r="E22">
            <v>22</v>
          </cell>
        </row>
        <row r="23">
          <cell r="B23" t="str">
            <v>Προμήθεια και τοποθέτηση γεωυφάσματος με προμήθεια και τοποθέτηση διακοσμητικό χαλίκι No 7 σε πάχος 5-7 cm</v>
          </cell>
          <cell r="D23">
            <v>20</v>
          </cell>
          <cell r="E23">
            <v>12</v>
          </cell>
        </row>
        <row r="24">
          <cell r="B24" t="str">
            <v>Προμήθεια και συμπλήρωση με κηπευτικό χώμα κενών σε χώρους πρασίνου</v>
          </cell>
          <cell r="D24">
            <v>5</v>
          </cell>
          <cell r="E24">
            <v>40</v>
          </cell>
        </row>
        <row r="25">
          <cell r="B25" t="str">
            <v>Φύτευση φυτού με μπάλα χώματος όγκου 2,00-4,00lt</v>
          </cell>
          <cell r="D25">
            <v>250</v>
          </cell>
          <cell r="E25">
            <v>1.7</v>
          </cell>
        </row>
        <row r="26">
          <cell r="B26" t="str">
            <v>Φύτευση φυτού με μπάλα χώματος όγκου 4,50-12,00lt</v>
          </cell>
          <cell r="D26">
            <v>250</v>
          </cell>
          <cell r="E26">
            <v>2.8</v>
          </cell>
        </row>
        <row r="27">
          <cell r="B27" t="str">
            <v>Φύτευση φυτού με μπάλα χώματος όγκου 12,50-22,00lt</v>
          </cell>
          <cell r="D27">
            <v>250</v>
          </cell>
          <cell r="E27">
            <v>4.5</v>
          </cell>
        </row>
        <row r="28">
          <cell r="B28" t="str">
            <v>Φύτευση φυτού με μπάλα χώματος όγκου 23,00 - 40,00 lt</v>
          </cell>
          <cell r="D28">
            <v>25</v>
          </cell>
          <cell r="E28">
            <v>15</v>
          </cell>
        </row>
        <row r="29">
          <cell r="B29" t="str">
            <v>Φύτευση φυτού με μπάλα χώματος 41,00-80,00 lt</v>
          </cell>
          <cell r="D29">
            <v>5</v>
          </cell>
          <cell r="E29">
            <v>17</v>
          </cell>
        </row>
        <row r="30">
          <cell r="B30" t="str">
            <v>Μεταφύτευση φυτών με μπάλα χώματος 20-45 λτ</v>
          </cell>
          <cell r="D30">
            <v>2</v>
          </cell>
          <cell r="E30">
            <v>20</v>
          </cell>
        </row>
        <row r="31">
          <cell r="B31" t="str">
            <v>Μεταφύτευση φυτών με μπάλα χώματος 151-300 λτ με γερανό</v>
          </cell>
          <cell r="D31">
            <v>2</v>
          </cell>
          <cell r="E31">
            <v>180</v>
          </cell>
        </row>
        <row r="32">
          <cell r="B32" t="str">
            <v>Κλάδεμα  θάμνων, δέντρων με ύψος κορμού έως 1,70 m,  ανανέωση, απομάκρυνση κλαδιών ή φύλλων (φοίνικες) και καθαρισμό κορμού δέντρων από λαίμαργους</v>
          </cell>
          <cell r="D32">
            <v>850</v>
          </cell>
          <cell r="E32">
            <v>2.5</v>
          </cell>
        </row>
        <row r="33">
          <cell r="B33" t="str">
            <v xml:space="preserve"> Κλάδεμα, ανανέωση κόμης ανεπτυγμένων  αναρριχώμενων</v>
          </cell>
          <cell r="D33">
            <v>10</v>
          </cell>
          <cell r="E33">
            <v>20</v>
          </cell>
        </row>
        <row r="34">
          <cell r="B34" t="str">
            <v>Κλάδεμα  και κόψιμο υπερώριμων σε τριανταφυλιές</v>
          </cell>
          <cell r="D34">
            <v>400</v>
          </cell>
          <cell r="E34">
            <v>0.5</v>
          </cell>
        </row>
        <row r="35">
          <cell r="B35" t="str">
            <v>Κλάδεμα  δένδρων ύψους  1,7 m- 4 m</v>
          </cell>
          <cell r="D35">
            <v>560</v>
          </cell>
          <cell r="E35">
            <v>13</v>
          </cell>
        </row>
        <row r="36">
          <cell r="B36" t="str">
            <v>Κλάδεμα  δένδρων ύψους 4 m- 8 m</v>
          </cell>
          <cell r="D36">
            <v>740</v>
          </cell>
          <cell r="E36">
            <v>29</v>
          </cell>
        </row>
        <row r="37">
          <cell r="B37" t="str">
            <v>Κλάδεμα  δένδρων ύψους  8m – 15m</v>
          </cell>
          <cell r="D37">
            <v>62</v>
          </cell>
          <cell r="E37">
            <v>115</v>
          </cell>
        </row>
        <row r="38">
          <cell r="B38" t="str">
            <v xml:space="preserve">Κλάδεμα  δένδρων ύψους  άνω των 15m  </v>
          </cell>
          <cell r="D38">
            <v>18</v>
          </cell>
          <cell r="E38">
            <v>240</v>
          </cell>
        </row>
        <row r="39">
          <cell r="B39" t="str">
            <v>Εκρίζωση κορμών δένδρων</v>
          </cell>
          <cell r="D39">
            <v>5</v>
          </cell>
          <cell r="E39">
            <v>130</v>
          </cell>
        </row>
        <row r="40">
          <cell r="B40" t="str">
            <v>Κοπή και απομάκρυνση ξερού φοίνικα προσβεβλημένου από Rhynchophorus ferrugineus</v>
          </cell>
          <cell r="D40">
            <v>1</v>
          </cell>
          <cell r="E40">
            <v>120</v>
          </cell>
        </row>
        <row r="41">
          <cell r="B41" t="str">
            <v>Εγκατάσταση υπεδάφιου αρδευτικού συστήματος</v>
          </cell>
          <cell r="D41">
            <v>176</v>
          </cell>
          <cell r="E41">
            <v>11</v>
          </cell>
        </row>
        <row r="42">
          <cell r="B42" t="str">
            <v>Εγκατάσταση αρδευτικού συστήματος με καταιονισμό</v>
          </cell>
          <cell r="D42">
            <v>100</v>
          </cell>
          <cell r="E42">
            <v>4</v>
          </cell>
        </row>
        <row r="43">
          <cell r="B43" t="str">
            <v>Επιδιόρθωση αρδευτικών επιφανειακών Σταλακτηφόρων αγωγών συμπεριλαμβανομένων των μικροϋλικών</v>
          </cell>
          <cell r="D43">
            <v>2000</v>
          </cell>
          <cell r="E43">
            <v>1.2</v>
          </cell>
        </row>
        <row r="44">
          <cell r="B44" t="str">
            <v xml:space="preserve"> Επιδιόρθωση αρδευτικού  δικτύου υπόγειων σωληνώσεων  (Σκάψιμο-μικροϋλικά - πλήρης αποκατάσταση)</v>
          </cell>
          <cell r="D44">
            <v>5</v>
          </cell>
          <cell r="E44">
            <v>5</v>
          </cell>
        </row>
        <row r="45">
          <cell r="B45" t="str">
            <v xml:space="preserve"> Επιδιόρθωση δικτύου υπόγειου σωληνώσεων σε πεζοδρόμια, δρόμο κλπ επιφάνειες (Σκάψιμο-μικροϋλικά -αποκατάσταση πλήρης )</v>
          </cell>
          <cell r="D45">
            <v>5</v>
          </cell>
          <cell r="E45">
            <v>10</v>
          </cell>
        </row>
        <row r="46">
          <cell r="B46" t="str">
            <v xml:space="preserve">Εγκατάσταση επιφανειακού σταλακτηφόρου  αρδευτικού συστήματος </v>
          </cell>
          <cell r="D46">
            <v>310</v>
          </cell>
          <cell r="E46">
            <v>4</v>
          </cell>
        </row>
        <row r="47">
          <cell r="B47" t="str">
            <v>Αλλαγή μπαταρίας σε πρ/τές άρδευσης (συμπεριλαμβάνεται και η μπαταρία)</v>
          </cell>
          <cell r="D47">
            <v>50</v>
          </cell>
          <cell r="E47">
            <v>6</v>
          </cell>
        </row>
        <row r="48">
          <cell r="B48" t="str">
            <v>Αντικατάσταση εκτοξευτήρα γραναζωτού ακτίνας ενεργείας 4-9,4 m, 1/2''</v>
          </cell>
          <cell r="D48">
            <v>3</v>
          </cell>
          <cell r="E48">
            <v>35</v>
          </cell>
        </row>
        <row r="49">
          <cell r="B49" t="str">
            <v>Αντικατάσταση εκτοξευτήρα γραναζωτού ακτίνας ενεργείας 9,5-15,8 m, 3/4''</v>
          </cell>
          <cell r="D49">
            <v>3</v>
          </cell>
          <cell r="E49">
            <v>38</v>
          </cell>
        </row>
        <row r="50">
          <cell r="B50" t="str">
            <v>Τοποθέτηση βάνας ελέγχου άρδευσης (ηλεκτροβάνες), ΡΝ 10 atm, πλαστικές ονομαστικής διαμέτρου Φ1'', ή Φ ¾’’’(πηνίο 9 V/AC)</v>
          </cell>
          <cell r="D50">
            <v>10</v>
          </cell>
          <cell r="E50">
            <v>52</v>
          </cell>
        </row>
        <row r="51">
          <cell r="B51" t="str">
            <v>Τοποθέτηση βάνας ελέγχου άρδευσης (ηλεκτροβάνες) PN 10 atm, πλαστικές ονομαστικής διαμέτρου Φ1'' ή Φ3/4'' (πηνίο 24V/AC)</v>
          </cell>
          <cell r="D51">
            <v>2</v>
          </cell>
          <cell r="E51">
            <v>45</v>
          </cell>
        </row>
        <row r="53">
          <cell r="B53" t="str">
            <v>Τοποθέτηση πηνίου ηλεκτροβανών συγκράτησης (Latching) 9 V</v>
          </cell>
          <cell r="D53">
            <v>10</v>
          </cell>
          <cell r="E53">
            <v>25</v>
          </cell>
        </row>
        <row r="54">
          <cell r="B54" t="str">
            <v>Τοποθέτηση πηνίου ηλεκτροβανών συγκράτησης (Latching) 24V</v>
          </cell>
          <cell r="D54">
            <v>4</v>
          </cell>
          <cell r="E54">
            <v>18</v>
          </cell>
        </row>
        <row r="55">
          <cell r="B55" t="str">
            <v>Τοποθέτηση προγραμματιστή μπαταρίας , φρεατίου, 1 ελεγχόμενης ηλεκτροβάνας με συνδεσιμότητα Bluetooth και wifi</v>
          </cell>
          <cell r="D55">
            <v>4</v>
          </cell>
          <cell r="E55">
            <v>310</v>
          </cell>
        </row>
        <row r="56">
          <cell r="B56" t="str">
            <v>Τοποθέτηση προγραμματιστή μπαταρίας , φρεατίου, 2 ελεγχόμενες ηλεκτροβάνες με συνδεσιμότητα Bluetooth και wifi</v>
          </cell>
          <cell r="D56">
            <v>4</v>
          </cell>
          <cell r="E56">
            <v>360</v>
          </cell>
        </row>
        <row r="57">
          <cell r="B57" t="str">
            <v>Τοποθέτηση προγραμματιστή μπαταρίας , φρεατίου, 4 ελεγχόμενες ηλεκτροβάνες με συνδεσιμότητα Bluetooth και wifi</v>
          </cell>
          <cell r="D57">
            <v>1</v>
          </cell>
          <cell r="E57">
            <v>390</v>
          </cell>
        </row>
        <row r="58">
          <cell r="B58" t="str">
            <v xml:space="preserve">Τοποθέτηση προγραμματιστή μπαταρίας, φρεατίου, 1 ελεγχόμενης ηλεκτροβάνας με συνδεσιμότητα Bluetooth </v>
          </cell>
          <cell r="D58">
            <v>1</v>
          </cell>
          <cell r="E58">
            <v>180</v>
          </cell>
        </row>
        <row r="59">
          <cell r="B59" t="str">
            <v xml:space="preserve">Τοποθέτηση προγραμματιστή μπαταρίας, φρεατίου, 2 ελεγχόμενες ηλεκτροβάνες με συνδεσιμότητα Bluetooth </v>
          </cell>
          <cell r="D59">
            <v>1</v>
          </cell>
          <cell r="E59">
            <v>230</v>
          </cell>
        </row>
        <row r="60">
          <cell r="B60" t="str">
            <v xml:space="preserve">Τοποθέτηση προγραμματιστή μπαταρίας, φρεατίου, 4 ελεγχόμενες ηλεκτροβάνες με συνδεσιμότητα Bluetooth </v>
          </cell>
          <cell r="D60">
            <v>1</v>
          </cell>
          <cell r="E60">
            <v>265</v>
          </cell>
        </row>
        <row r="61">
          <cell r="B61" t="str">
            <v>Εγκατάσταση ασύρματου συστήματος  επικοινωνίας (Κεραία LoRa, θύρα σύνδεσης -αναμετάδοσης, ρουτερ, ιστός, πιλερ) με 10 προγραμματιστές άρδευσης.</v>
          </cell>
          <cell r="D61">
            <v>1</v>
          </cell>
          <cell r="E61">
            <v>880</v>
          </cell>
        </row>
        <row r="62">
          <cell r="B62" t="str">
            <v>Προμήθεια και τοποθέτηση καπάκι πλαστικού στρόγγυλου φρεατίου 6''</v>
          </cell>
          <cell r="D62">
            <v>2</v>
          </cell>
          <cell r="E62">
            <v>2.6</v>
          </cell>
        </row>
        <row r="63">
          <cell r="B63" t="str">
            <v>Αντικατάσταση, προμήθεια και τοποθέτηση πλαστικού στρογγυλού φρεατίου 6'' (συμπεριλαμβάνεται και το φρεάτιο)</v>
          </cell>
          <cell r="D63">
            <v>4</v>
          </cell>
          <cell r="E63">
            <v>13</v>
          </cell>
        </row>
        <row r="64">
          <cell r="B64" t="str">
            <v>Αντικατάσταση, προμήθεια και τοποθέτηση ορθογώνιου φρεατίου 12'' τύπου jumbo ( συμπεριλαμβάνεται και το φρεάτιο)</v>
          </cell>
          <cell r="D64">
            <v>4</v>
          </cell>
          <cell r="E64">
            <v>37</v>
          </cell>
        </row>
        <row r="65">
          <cell r="B65" t="str">
            <v>Καθαρισμός υπόγειου αρδευτικού δικτύου χλοοτάπητα</v>
          </cell>
          <cell r="D65">
            <v>960</v>
          </cell>
          <cell r="E65">
            <v>0.18</v>
          </cell>
        </row>
        <row r="66">
          <cell r="B66" t="str">
            <v>Φρεζάρισμα</v>
          </cell>
          <cell r="D66">
            <v>100</v>
          </cell>
          <cell r="E66">
            <v>1.6</v>
          </cell>
        </row>
        <row r="67">
          <cell r="B67" t="str">
            <v>Άρδευση δένδρων με βυτιοφόρο με την αξία του νερού</v>
          </cell>
          <cell r="D67">
            <v>210</v>
          </cell>
          <cell r="E67">
            <v>4</v>
          </cell>
        </row>
        <row r="68">
          <cell r="B68" t="str">
            <v xml:space="preserve">Άρδευση χώρου πρασίνου  με βυτίο </v>
          </cell>
          <cell r="D68">
            <v>2520</v>
          </cell>
          <cell r="E68">
            <v>0.06</v>
          </cell>
        </row>
        <row r="69">
          <cell r="B69" t="str">
            <v>Επισπορά χλοοτάπητα</v>
          </cell>
          <cell r="D69">
            <v>500</v>
          </cell>
          <cell r="E69">
            <v>0.7</v>
          </cell>
        </row>
        <row r="70">
          <cell r="B70" t="str">
            <v xml:space="preserve">Διεύρυνση υπάρχουσας θέσης φύτευσης σε πεζοδρόμια, πλακοστρωμένες, τσιμεντοστρωμένες κλπ επιφάνειες και πλήρης αποκατάσταση επιφάνειας  </v>
          </cell>
          <cell r="D70">
            <v>1</v>
          </cell>
          <cell r="E70">
            <v>90</v>
          </cell>
        </row>
        <row r="71">
          <cell r="B71" t="str">
            <v>Ελεγχος και συντηρηση αρδευτικού δικτύου χλοοτάπητα</v>
          </cell>
          <cell r="D71">
            <v>134208</v>
          </cell>
          <cell r="E71">
            <v>0.04</v>
          </cell>
        </row>
        <row r="72">
          <cell r="B72" t="str">
            <v>Έλεγχος και συντήρηση αρδευτικού δικτύου παρτεριών</v>
          </cell>
          <cell r="D72">
            <v>164312</v>
          </cell>
          <cell r="E72">
            <v>0.03</v>
          </cell>
        </row>
        <row r="74">
          <cell r="B74" t="str">
            <v>Υποστύλωση δένδρου με την αξία του πασσάλου</v>
          </cell>
          <cell r="D74">
            <v>20</v>
          </cell>
          <cell r="E74">
            <v>6</v>
          </cell>
        </row>
        <row r="75">
          <cell r="B75" t="str">
            <v>Προμήθεια και τοποθέτηση κάρτας  μετάδοσης δεδομένων 10 GB (μηνιαίως)  κινητής τηλεφωνίας  12μηνης διάρκειας για το αυτοματοποιημένο σύστημα  άρδευσης</v>
          </cell>
          <cell r="D75">
            <v>7</v>
          </cell>
          <cell r="E75">
            <v>240</v>
          </cell>
        </row>
        <row r="77">
          <cell r="B77" t="str">
            <v>Ολική κοπή και εκρίζωση δένδρου μουριάς που έχει υποστεί προσβολή από το ξυλοφάγο έντομο Xylotrechus chinensis.</v>
          </cell>
          <cell r="D77">
            <v>1</v>
          </cell>
          <cell r="E77">
            <v>130</v>
          </cell>
        </row>
        <row r="78">
          <cell r="B78" t="str">
            <v>Κλάδευση δένδρων μουριάς που έχει υποστεί προσβολή από το ξυλοφάγο έντομο Xylotrechus chinensis.</v>
          </cell>
          <cell r="D78">
            <v>1</v>
          </cell>
          <cell r="E78">
            <v>36</v>
          </cell>
        </row>
        <row r="79">
          <cell r="B79" t="str">
            <v>Προμήθεια και Τοποθέτηση οδηγού κατεύθυνσης ριζών</v>
          </cell>
          <cell r="D79">
            <v>8</v>
          </cell>
          <cell r="E79">
            <v>40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62166-6566-4272-9588-4BE756E37154}">
  <dimension ref="A1:H218"/>
  <sheetViews>
    <sheetView tabSelected="1" topLeftCell="A50" workbookViewId="0">
      <selection activeCell="L8" sqref="L8"/>
    </sheetView>
  </sheetViews>
  <sheetFormatPr defaultRowHeight="15" x14ac:dyDescent="0.25"/>
  <cols>
    <col min="1" max="1" width="3.5703125" style="2" customWidth="1"/>
    <col min="2" max="2" width="6.42578125" style="30" customWidth="1"/>
    <col min="3" max="3" width="29.7109375" style="30" customWidth="1"/>
    <col min="4" max="4" width="7.7109375" style="30" customWidth="1"/>
    <col min="5" max="5" width="9.5703125" style="30" bestFit="1" customWidth="1"/>
    <col min="6" max="6" width="16.7109375" style="30" customWidth="1"/>
    <col min="7" max="7" width="12.85546875" style="30" customWidth="1"/>
    <col min="8" max="8" width="14.140625" style="30" customWidth="1"/>
    <col min="9" max="16384" width="9.140625" style="2"/>
  </cols>
  <sheetData>
    <row r="1" spans="1:8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25">
      <c r="A2" s="3"/>
      <c r="B2" s="4" t="s">
        <v>1</v>
      </c>
      <c r="C2" s="4"/>
      <c r="D2" s="4"/>
      <c r="E2" s="5"/>
      <c r="F2" s="6"/>
      <c r="G2" s="6"/>
      <c r="H2" s="7"/>
    </row>
    <row r="3" spans="1:8" x14ac:dyDescent="0.25">
      <c r="A3" s="3"/>
      <c r="B3" s="4" t="s">
        <v>2</v>
      </c>
      <c r="C3" s="4"/>
      <c r="D3" s="4"/>
      <c r="E3" s="5"/>
      <c r="F3" s="6"/>
      <c r="G3" s="6"/>
      <c r="H3" s="7"/>
    </row>
    <row r="4" spans="1:8" x14ac:dyDescent="0.25">
      <c r="A4" s="3"/>
      <c r="B4" s="4" t="s">
        <v>3</v>
      </c>
      <c r="C4" s="4"/>
      <c r="D4" s="4"/>
      <c r="E4" s="5"/>
      <c r="F4" s="6"/>
      <c r="G4" s="6"/>
      <c r="H4" s="7"/>
    </row>
    <row r="5" spans="1:8" x14ac:dyDescent="0.25">
      <c r="A5" s="3"/>
      <c r="B5" s="8"/>
      <c r="C5" s="8"/>
      <c r="D5" s="8"/>
      <c r="E5" s="5"/>
      <c r="F5" s="6"/>
      <c r="G5" s="6"/>
      <c r="H5" s="7"/>
    </row>
    <row r="6" spans="1:8" x14ac:dyDescent="0.25">
      <c r="A6" s="9" t="s">
        <v>4</v>
      </c>
      <c r="B6" s="9"/>
      <c r="C6" s="9"/>
      <c r="D6" s="9"/>
      <c r="E6" s="9"/>
      <c r="F6" s="9"/>
      <c r="G6" s="9"/>
      <c r="H6" s="9"/>
    </row>
    <row r="7" spans="1:8" x14ac:dyDescent="0.25">
      <c r="A7" s="10" t="s">
        <v>5</v>
      </c>
      <c r="B7" s="10"/>
      <c r="C7" s="10"/>
      <c r="D7" s="10"/>
      <c r="E7" s="10"/>
      <c r="F7" s="10"/>
      <c r="G7" s="10"/>
      <c r="H7" s="10"/>
    </row>
    <row r="8" spans="1:8" x14ac:dyDescent="0.25">
      <c r="A8" s="3"/>
      <c r="B8" s="11"/>
      <c r="C8" s="11"/>
      <c r="D8" s="11"/>
      <c r="E8" s="11"/>
      <c r="F8" s="11"/>
      <c r="G8" s="11"/>
      <c r="H8" s="11"/>
    </row>
    <row r="9" spans="1:8" ht="15" customHeight="1" x14ac:dyDescent="0.25">
      <c r="A9" s="12" t="s">
        <v>6</v>
      </c>
      <c r="B9" s="12"/>
      <c r="C9" s="12"/>
      <c r="D9" s="12"/>
      <c r="E9" s="12"/>
      <c r="F9" s="12"/>
      <c r="G9" s="12"/>
      <c r="H9" s="12"/>
    </row>
    <row r="10" spans="1:8" s="16" customFormat="1" ht="51.75" x14ac:dyDescent="0.2">
      <c r="A10" s="13" t="s">
        <v>7</v>
      </c>
      <c r="B10" s="14" t="s">
        <v>8</v>
      </c>
      <c r="C10" s="13" t="s">
        <v>9</v>
      </c>
      <c r="D10" s="15" t="s">
        <v>10</v>
      </c>
      <c r="E10" s="15" t="s">
        <v>11</v>
      </c>
      <c r="F10" s="15" t="s">
        <v>12</v>
      </c>
      <c r="G10" s="15" t="s">
        <v>13</v>
      </c>
      <c r="H10" s="15" t="s">
        <v>14</v>
      </c>
    </row>
    <row r="11" spans="1:8" x14ac:dyDescent="0.25">
      <c r="A11" s="17">
        <v>1</v>
      </c>
      <c r="B11" s="18">
        <v>1</v>
      </c>
      <c r="C11" s="19" t="str">
        <f>'[1]ενιαιος προυπολογισμος'!B3</f>
        <v>Καθαρισμός χλοοτάπητα</v>
      </c>
      <c r="D11" s="20" t="s">
        <v>15</v>
      </c>
      <c r="E11" s="21">
        <f>'[1]ενιαιος προυπολογισμος'!E3</f>
        <v>0.05</v>
      </c>
      <c r="F11" s="22">
        <f>'[1]ενιαιος προυπολογισμος'!D3</f>
        <v>120960</v>
      </c>
      <c r="G11" s="22"/>
      <c r="H11" s="21"/>
    </row>
    <row r="12" spans="1:8" ht="51" x14ac:dyDescent="0.25">
      <c r="A12" s="23">
        <v>2</v>
      </c>
      <c r="B12" s="18">
        <v>2</v>
      </c>
      <c r="C12" s="19" t="str">
        <f>'[1]ενιαιος προυπολογισμος'!B4</f>
        <v>Καθαρισμός  χώρων πρασίνου από φύλλα,  σκουπίδια κ.α , με μηχανικά μέσα αναρροφητήρες, φυσητήρες, χρήση ατσαλόσκουπας</v>
      </c>
      <c r="D12" s="20" t="s">
        <v>15</v>
      </c>
      <c r="E12" s="21">
        <f>'[1]ενιαιος προυπολογισμος'!E4</f>
        <v>0.09</v>
      </c>
      <c r="F12" s="22">
        <f>'[1]ενιαιος προυπολογισμος'!D4</f>
        <v>70745</v>
      </c>
      <c r="G12" s="22"/>
      <c r="H12" s="21"/>
    </row>
    <row r="13" spans="1:8" x14ac:dyDescent="0.25">
      <c r="A13" s="23">
        <v>3</v>
      </c>
      <c r="B13" s="18">
        <v>3</v>
      </c>
      <c r="C13" s="19" t="str">
        <f>'[1]ενιαιος προυπολογισμος'!B5</f>
        <v>Εγκατάσταση  έτοιμου χλοοτάπητα</v>
      </c>
      <c r="D13" s="20" t="s">
        <v>15</v>
      </c>
      <c r="E13" s="21">
        <f>'[1]ενιαιος προυπολογισμος'!E5</f>
        <v>9.5</v>
      </c>
      <c r="F13" s="22">
        <f>'[1]ενιαιος προυπολογισμος'!D5</f>
        <v>276</v>
      </c>
      <c r="G13" s="22"/>
      <c r="H13" s="21"/>
    </row>
    <row r="14" spans="1:8" x14ac:dyDescent="0.25">
      <c r="A14" s="23">
        <v>4</v>
      </c>
      <c r="B14" s="18">
        <v>4</v>
      </c>
      <c r="C14" s="19" t="str">
        <f>'[1]ενιαιος προυπολογισμος'!B6</f>
        <v>Τοποθέτηση συνθετικού χλοοτάπητα</v>
      </c>
      <c r="D14" s="20" t="s">
        <v>15</v>
      </c>
      <c r="E14" s="21">
        <f>'[1]ενιαιος προυπολογισμος'!E6</f>
        <v>25</v>
      </c>
      <c r="F14" s="22">
        <f>'[1]ενιαιος προυπολογισμος'!D6</f>
        <v>5</v>
      </c>
      <c r="G14" s="22"/>
      <c r="H14" s="21"/>
    </row>
    <row r="15" spans="1:8" ht="25.5" x14ac:dyDescent="0.25">
      <c r="A15" s="23">
        <v>5</v>
      </c>
      <c r="B15" s="18">
        <v>5</v>
      </c>
      <c r="C15" s="19" t="str">
        <f>'[1]ενιαιος προυπολογισμος'!B7</f>
        <v>Κούρεμα χλοοτάπητα με βενζινοκίνητη χλοοκοπτική μηχανή</v>
      </c>
      <c r="D15" s="20" t="s">
        <v>15</v>
      </c>
      <c r="E15" s="21">
        <f>'[1]ενιαιος προυπολογισμος'!E7</f>
        <v>0.09</v>
      </c>
      <c r="F15" s="22">
        <f>'[1]ενιαιος προυπολογισμος'!D7</f>
        <v>120960</v>
      </c>
      <c r="G15" s="22"/>
      <c r="H15" s="21"/>
    </row>
    <row r="16" spans="1:8" ht="38.25" x14ac:dyDescent="0.25">
      <c r="A16" s="23">
        <v>6</v>
      </c>
      <c r="B16" s="18">
        <v>6</v>
      </c>
      <c r="C16" s="19" t="str">
        <f>'[1]ενιαιος προυπολογισμος'!B8</f>
        <v>Βοτάνισμα με τα χέρια  σε χώρους πρασίνου, διαχωριστικές νησίδες και ερείσματα οδικών αξόνων</v>
      </c>
      <c r="D16" s="20" t="s">
        <v>15</v>
      </c>
      <c r="E16" s="21">
        <f>'[1]ενιαιος προυπολογισμος'!E8</f>
        <v>1</v>
      </c>
      <c r="F16" s="22">
        <f>'[1]ενιαιος προυπολογισμος'!D8</f>
        <v>21690</v>
      </c>
      <c r="G16" s="22"/>
      <c r="H16" s="21"/>
    </row>
    <row r="17" spans="1:8" ht="63.75" x14ac:dyDescent="0.25">
      <c r="A17" s="23">
        <v>7</v>
      </c>
      <c r="B17" s="18">
        <v>7</v>
      </c>
      <c r="C17" s="19" t="str">
        <f>'[1]ενιαιος προυπολογισμος'!B9</f>
        <v>Βοτάνισμα με βενζινοκίνητο  χορτοκοπτικό μηχάνημα πεζού χειριστή σε χώρους πρασίνου διαχωριστικές νησίδες και ερείσματα οδικών αξόνων</v>
      </c>
      <c r="D17" s="20" t="s">
        <v>15</v>
      </c>
      <c r="E17" s="21">
        <f>'[1]ενιαιος προυπολογισμος'!E9</f>
        <v>0.09</v>
      </c>
      <c r="F17" s="22">
        <f>'[1]ενιαιος προυπολογισμος'!D9</f>
        <v>70745</v>
      </c>
      <c r="G17" s="22"/>
      <c r="H17" s="21"/>
    </row>
    <row r="18" spans="1:8" x14ac:dyDescent="0.25">
      <c r="A18" s="23">
        <v>8</v>
      </c>
      <c r="B18" s="18">
        <v>8</v>
      </c>
      <c r="C18" s="19" t="str">
        <f>'[1]ενιαιος προυπολογισμος'!B10</f>
        <v xml:space="preserve"> Λίπανση χλοοτάπητα με το χέρι</v>
      </c>
      <c r="D18" s="20" t="s">
        <v>15</v>
      </c>
      <c r="E18" s="21">
        <f>'[1]ενιαιος προυπολογισμος'!E10</f>
        <v>0.5</v>
      </c>
      <c r="F18" s="22">
        <f>'[1]ενιαιος προυπολογισμος'!D10</f>
        <v>1560</v>
      </c>
      <c r="G18" s="22"/>
      <c r="H18" s="21"/>
    </row>
    <row r="19" spans="1:8" ht="25.5" x14ac:dyDescent="0.25">
      <c r="A19" s="23">
        <v>9</v>
      </c>
      <c r="B19" s="18">
        <v>9</v>
      </c>
      <c r="C19" s="19" t="str">
        <f>'[1]ενιαιος προυπολογισμος'!B11</f>
        <v>Λίπανση (υγρή) χλοοτάπητα μέσω του αρδευτικού συστήματος</v>
      </c>
      <c r="D19" s="20" t="s">
        <v>15</v>
      </c>
      <c r="E19" s="21">
        <f>'[1]ενιαιος προυπολογισμος'!E11</f>
        <v>0.16</v>
      </c>
      <c r="F19" s="22">
        <f>'[1]ενιαιος προυπολογισμος'!D11</f>
        <v>960</v>
      </c>
      <c r="G19" s="22"/>
      <c r="H19" s="21"/>
    </row>
    <row r="20" spans="1:8" ht="63.75" x14ac:dyDescent="0.25">
      <c r="A20" s="23">
        <v>10</v>
      </c>
      <c r="B20" s="18">
        <v>10</v>
      </c>
      <c r="C20" s="19" t="str">
        <f>'[1]ενιαιος προυπολογισμος'!B12</f>
        <v>Διαμόρφωση νέου παρτεριού (περιλαμβάνεται η χάραξη, φρεζάρισμα, ψιλοχωματισμός, προσθήκη εδαφοβελτιωτικών λίπανση κ.α.)</v>
      </c>
      <c r="D20" s="20" t="s">
        <v>15</v>
      </c>
      <c r="E20" s="21">
        <f>'[1]ενιαιος προυπολογισμος'!E12</f>
        <v>0.9</v>
      </c>
      <c r="F20" s="22">
        <f>'[1]ενιαιος προυπολογισμος'!D12</f>
        <v>2165</v>
      </c>
      <c r="G20" s="22"/>
      <c r="H20" s="21"/>
    </row>
    <row r="21" spans="1:8" ht="38.25" x14ac:dyDescent="0.25">
      <c r="A21" s="23">
        <v>11</v>
      </c>
      <c r="B21" s="18">
        <v>11</v>
      </c>
      <c r="C21" s="19" t="str">
        <f>'[1]ενιαιος προυπολογισμος'!B13</f>
        <v xml:space="preserve"> Προετοιμασία διαμορφωμένου παρτεριού για φύτευση εποχικών ή εδαφοκαλυπτικών</v>
      </c>
      <c r="D21" s="20" t="s">
        <v>15</v>
      </c>
      <c r="E21" s="21">
        <f>'[1]ενιαιος προυπολογισμος'!E13</f>
        <v>0.15</v>
      </c>
      <c r="F21" s="22">
        <f>'[1]ενιαιος προυπολογισμος'!D13</f>
        <v>1000</v>
      </c>
      <c r="G21" s="22"/>
      <c r="H21" s="21"/>
    </row>
    <row r="22" spans="1:8" ht="38.25" x14ac:dyDescent="0.25">
      <c r="A22" s="23">
        <v>12</v>
      </c>
      <c r="B22" s="18">
        <v>12</v>
      </c>
      <c r="C22" s="19" t="str">
        <f>'[1]ενιαιος προυπολογισμος'!B14</f>
        <v>Διαμόρφωση θάμνων ύψος &lt;1,7 μ σε μπορντούρα με χειροκίνητο μηχανικό ψαλίδι μπορντούρας</v>
      </c>
      <c r="D22" s="20" t="s">
        <v>16</v>
      </c>
      <c r="E22" s="21">
        <f>'[1]ενιαιος προυπολογισμος'!E14</f>
        <v>0.46</v>
      </c>
      <c r="F22" s="22">
        <f>'[1]ενιαιος προυπολογισμος'!D14</f>
        <v>4620</v>
      </c>
      <c r="G22" s="22"/>
      <c r="H22" s="21"/>
    </row>
    <row r="23" spans="1:8" ht="38.25" x14ac:dyDescent="0.25">
      <c r="A23" s="23">
        <v>13</v>
      </c>
      <c r="B23" s="18">
        <v>14</v>
      </c>
      <c r="C23" s="19" t="str">
        <f>'[1]ενιαιος προυπολογισμος'!B16</f>
        <v xml:space="preserve"> Φυτοπροστασία με βιολογικά σκευάσματα,  μεμονωμένων  δένδρων </v>
      </c>
      <c r="D23" s="20" t="s">
        <v>17</v>
      </c>
      <c r="E23" s="21">
        <f>'[1]ενιαιος προυπολογισμος'!E16</f>
        <v>10</v>
      </c>
      <c r="F23" s="22">
        <f>'[1]ενιαιος προυπολογισμος'!D16</f>
        <v>267</v>
      </c>
      <c r="G23" s="22"/>
      <c r="H23" s="21"/>
    </row>
    <row r="24" spans="1:8" customFormat="1" ht="25.5" x14ac:dyDescent="0.25">
      <c r="A24" s="23">
        <v>14</v>
      </c>
      <c r="B24" s="18">
        <v>15</v>
      </c>
      <c r="C24" s="19" t="str">
        <f>'[1]ενιαιος προυπολογισμος'!B17</f>
        <v>Φυτοπροστασία δέντρων, με βιολογικά σκευάσματα, σε αλσύλιο</v>
      </c>
      <c r="D24" s="20" t="s">
        <v>18</v>
      </c>
      <c r="E24" s="21">
        <f>'[1]ενιαιος προυπολογισμος'!E17</f>
        <v>60</v>
      </c>
      <c r="F24" s="22">
        <f>'[1]ενιαιος προυπολογισμος'!D17</f>
        <v>13.8</v>
      </c>
      <c r="G24" s="22"/>
      <c r="H24" s="21"/>
    </row>
    <row r="25" spans="1:8" customFormat="1" ht="81.75" customHeight="1" x14ac:dyDescent="0.25">
      <c r="A25" s="23">
        <v>15</v>
      </c>
      <c r="B25" s="18">
        <v>16</v>
      </c>
      <c r="C25" s="19" t="str">
        <f>'[1]ενιαιος προυπολογισμος'!B18</f>
        <v>Φυτοπροστασία  με τη μέθοδο της παρεμποδισης σύζευξης για τον έλεγχο της πιτυοκαμπης μεμονωμενων δένδρων</v>
      </c>
      <c r="D25" s="20" t="s">
        <v>19</v>
      </c>
      <c r="E25" s="21">
        <f>'[1]ενιαιος προυπολογισμος'!E18</f>
        <v>100</v>
      </c>
      <c r="F25" s="22">
        <f>'[1]ενιαιος προυπολογισμος'!D18</f>
        <v>25</v>
      </c>
      <c r="G25" s="22"/>
      <c r="H25" s="21"/>
    </row>
    <row r="26" spans="1:8" customFormat="1" ht="51" x14ac:dyDescent="0.25">
      <c r="A26" s="23">
        <v>16</v>
      </c>
      <c r="B26" s="18">
        <v>17</v>
      </c>
      <c r="C26" s="19" t="str">
        <f>'[1]ενιαιος προυπολογισμος'!B19</f>
        <v>Φυτοπροστασία  δένδρων με τη μέθοδο της παρεμποδισης σύζευξης για τον έλεγχο της πιτυοκαμπης σε συστάδα δένδρων</v>
      </c>
      <c r="D26" s="20" t="s">
        <v>20</v>
      </c>
      <c r="E26" s="21">
        <f>'[1]ενιαιος προυπολογισμος'!E19</f>
        <v>600</v>
      </c>
      <c r="F26" s="22">
        <f>'[1]ενιαιος προυπολογισμος'!D19</f>
        <v>0.7</v>
      </c>
      <c r="G26" s="22"/>
      <c r="H26" s="21"/>
    </row>
    <row r="27" spans="1:8" customFormat="1" ht="38.25" x14ac:dyDescent="0.25">
      <c r="A27" s="23">
        <v>17</v>
      </c>
      <c r="B27" s="18">
        <v>18</v>
      </c>
      <c r="C27" s="19" t="str">
        <f>'[1]ενιαιος προυπολογισμος'!B20</f>
        <v>Φυτοπροστασία θάμνων -τριανταφυλλιών με βιολογικά σκευάσματα σε χώρους πρασίνου</v>
      </c>
      <c r="D27" s="20" t="s">
        <v>17</v>
      </c>
      <c r="E27" s="21">
        <f>'[1]ενιαιος προυπολογισμος'!E20</f>
        <v>1.7</v>
      </c>
      <c r="F27" s="22">
        <f>'[1]ενιαιος προυπολογισμος'!D20</f>
        <v>15</v>
      </c>
      <c r="G27" s="22"/>
      <c r="H27" s="21"/>
    </row>
    <row r="28" spans="1:8" customFormat="1" ht="25.5" x14ac:dyDescent="0.25">
      <c r="A28" s="23">
        <v>18</v>
      </c>
      <c r="B28" s="18">
        <v>19</v>
      </c>
      <c r="C28" s="19" t="str">
        <f>'[1]ενιαιος προυπολογισμος'!B21</f>
        <v>Φυτοπροστασία χλοοτάπητα με βιολογικά σκευάσματα</v>
      </c>
      <c r="D28" s="20" t="s">
        <v>15</v>
      </c>
      <c r="E28" s="21">
        <f>'[1]ενιαιος προυπολογισμος'!E21</f>
        <v>0.5</v>
      </c>
      <c r="F28" s="22">
        <f>'[1]ενιαιος προυπολογισμος'!D21</f>
        <v>1560</v>
      </c>
      <c r="G28" s="22"/>
      <c r="H28" s="21"/>
    </row>
    <row r="29" spans="1:8" customFormat="1" ht="51" x14ac:dyDescent="0.25">
      <c r="A29" s="23">
        <v>19</v>
      </c>
      <c r="B29" s="18">
        <v>20</v>
      </c>
      <c r="C29" s="19" t="str">
        <f>'[1]ενιαιος προυπολογισμος'!B22</f>
        <v>Προμήθεια και τοποθέτηση γεωυφάσματος με προμήθεια και τοποθέτηση φλούδας πεύκου σε πάχος 3-4 cm</v>
      </c>
      <c r="D29" s="20" t="s">
        <v>15</v>
      </c>
      <c r="E29" s="21">
        <f>'[1]ενιαιος προυπολογισμος'!E22</f>
        <v>22</v>
      </c>
      <c r="F29" s="22">
        <f>'[1]ενιαιος προυπολογισμος'!D22</f>
        <v>5</v>
      </c>
      <c r="G29" s="22"/>
      <c r="H29" s="21"/>
    </row>
    <row r="30" spans="1:8" customFormat="1" ht="51" x14ac:dyDescent="0.25">
      <c r="A30" s="23">
        <v>20</v>
      </c>
      <c r="B30" s="18">
        <v>21</v>
      </c>
      <c r="C30" s="19" t="str">
        <f>'[1]ενιαιος προυπολογισμος'!B23</f>
        <v>Προμήθεια και τοποθέτηση γεωυφάσματος με προμήθεια και τοποθέτηση διακοσμητικό χαλίκι No 7 σε πάχος 5-7 cm</v>
      </c>
      <c r="D30" s="20" t="s">
        <v>15</v>
      </c>
      <c r="E30" s="21">
        <f>'[1]ενιαιος προυπολογισμος'!E23</f>
        <v>12</v>
      </c>
      <c r="F30" s="22">
        <f>'[1]ενιαιος προυπολογισμος'!D23</f>
        <v>20</v>
      </c>
      <c r="G30" s="22"/>
      <c r="H30" s="21"/>
    </row>
    <row r="31" spans="1:8" customFormat="1" ht="38.25" x14ac:dyDescent="0.25">
      <c r="A31" s="23">
        <v>21</v>
      </c>
      <c r="B31" s="18">
        <v>22</v>
      </c>
      <c r="C31" s="19" t="str">
        <f>'[1]ενιαιος προυπολογισμος'!B24</f>
        <v>Προμήθεια και συμπλήρωση με κηπευτικό χώμα κενών σε χώρους πρασίνου</v>
      </c>
      <c r="D31" s="20" t="s">
        <v>21</v>
      </c>
      <c r="E31" s="21">
        <f>'[1]ενιαιος προυπολογισμος'!E24</f>
        <v>40</v>
      </c>
      <c r="F31" s="22">
        <f>'[1]ενιαιος προυπολογισμος'!D24</f>
        <v>5</v>
      </c>
      <c r="G31" s="22"/>
      <c r="H31" s="21"/>
    </row>
    <row r="32" spans="1:8" customFormat="1" ht="25.5" x14ac:dyDescent="0.25">
      <c r="A32" s="23">
        <v>22</v>
      </c>
      <c r="B32" s="18">
        <v>23</v>
      </c>
      <c r="C32" s="19" t="str">
        <f>'[1]ενιαιος προυπολογισμος'!B25</f>
        <v>Φύτευση φυτού με μπάλα χώματος όγκου 2,00-4,00lt</v>
      </c>
      <c r="D32" s="20" t="s">
        <v>17</v>
      </c>
      <c r="E32" s="21">
        <f>'[1]ενιαιος προυπολογισμος'!E25</f>
        <v>1.7</v>
      </c>
      <c r="F32" s="22">
        <f>'[1]ενιαιος προυπολογισμος'!D25</f>
        <v>250</v>
      </c>
      <c r="G32" s="22"/>
      <c r="H32" s="21"/>
    </row>
    <row r="33" spans="1:8" customFormat="1" ht="25.5" x14ac:dyDescent="0.25">
      <c r="A33" s="23">
        <v>23</v>
      </c>
      <c r="B33" s="18">
        <v>24</v>
      </c>
      <c r="C33" s="19" t="str">
        <f>'[1]ενιαιος προυπολογισμος'!B26</f>
        <v>Φύτευση φυτού με μπάλα χώματος όγκου 4,50-12,00lt</v>
      </c>
      <c r="D33" s="20" t="s">
        <v>17</v>
      </c>
      <c r="E33" s="21">
        <f>'[1]ενιαιος προυπολογισμος'!E26</f>
        <v>2.8</v>
      </c>
      <c r="F33" s="22">
        <f>'[1]ενιαιος προυπολογισμος'!D26</f>
        <v>250</v>
      </c>
      <c r="G33" s="22"/>
      <c r="H33" s="21"/>
    </row>
    <row r="34" spans="1:8" customFormat="1" ht="25.5" x14ac:dyDescent="0.25">
      <c r="A34" s="23">
        <v>24</v>
      </c>
      <c r="B34" s="18">
        <v>25</v>
      </c>
      <c r="C34" s="19" t="str">
        <f>'[1]ενιαιος προυπολογισμος'!B27</f>
        <v>Φύτευση φυτού με μπάλα χώματος όγκου 12,50-22,00lt</v>
      </c>
      <c r="D34" s="20" t="s">
        <v>17</v>
      </c>
      <c r="E34" s="21">
        <f>'[1]ενιαιος προυπολογισμος'!E27</f>
        <v>4.5</v>
      </c>
      <c r="F34" s="22">
        <f>'[1]ενιαιος προυπολογισμος'!D27</f>
        <v>250</v>
      </c>
      <c r="G34" s="22"/>
      <c r="H34" s="21"/>
    </row>
    <row r="35" spans="1:8" customFormat="1" ht="25.5" x14ac:dyDescent="0.25">
      <c r="A35" s="23">
        <v>25</v>
      </c>
      <c r="B35" s="18">
        <v>26</v>
      </c>
      <c r="C35" s="19" t="str">
        <f>'[1]ενιαιος προυπολογισμος'!B28</f>
        <v>Φύτευση φυτού με μπάλα χώματος όγκου 23,00 - 40,00 lt</v>
      </c>
      <c r="D35" s="20" t="s">
        <v>17</v>
      </c>
      <c r="E35" s="21">
        <f>'[1]ενιαιος προυπολογισμος'!E28</f>
        <v>15</v>
      </c>
      <c r="F35" s="22">
        <f>'[1]ενιαιος προυπολογισμος'!D28</f>
        <v>25</v>
      </c>
      <c r="G35" s="22"/>
      <c r="H35" s="21"/>
    </row>
    <row r="36" spans="1:8" customFormat="1" ht="25.5" x14ac:dyDescent="0.25">
      <c r="A36" s="23">
        <v>26</v>
      </c>
      <c r="B36" s="18">
        <v>27</v>
      </c>
      <c r="C36" s="19" t="str">
        <f>'[1]ενιαιος προυπολογισμος'!B29</f>
        <v>Φύτευση φυτού με μπάλα χώματος 41,00-80,00 lt</v>
      </c>
      <c r="D36" s="20" t="s">
        <v>17</v>
      </c>
      <c r="E36" s="21">
        <f>'[1]ενιαιος προυπολογισμος'!E29</f>
        <v>17</v>
      </c>
      <c r="F36" s="22">
        <f>'[1]ενιαιος προυπολογισμος'!D29</f>
        <v>5</v>
      </c>
      <c r="G36" s="22"/>
      <c r="H36" s="21"/>
    </row>
    <row r="37" spans="1:8" customFormat="1" ht="25.5" x14ac:dyDescent="0.25">
      <c r="A37" s="23">
        <v>27</v>
      </c>
      <c r="B37" s="18">
        <v>28</v>
      </c>
      <c r="C37" s="19" t="str">
        <f>'[1]ενιαιος προυπολογισμος'!B30</f>
        <v>Μεταφύτευση φυτών με μπάλα χώματος 20-45 λτ</v>
      </c>
      <c r="D37" s="20" t="s">
        <v>17</v>
      </c>
      <c r="E37" s="21">
        <f>'[1]ενιαιος προυπολογισμος'!E30</f>
        <v>20</v>
      </c>
      <c r="F37" s="22">
        <f>'[1]ενιαιος προυπολογισμος'!D30</f>
        <v>2</v>
      </c>
      <c r="G37" s="22"/>
      <c r="H37" s="21"/>
    </row>
    <row r="38" spans="1:8" customFormat="1" ht="25.5" x14ac:dyDescent="0.25">
      <c r="A38" s="23">
        <v>28</v>
      </c>
      <c r="B38" s="18">
        <v>29</v>
      </c>
      <c r="C38" s="19" t="str">
        <f>'[1]ενιαιος προυπολογισμος'!B31</f>
        <v>Μεταφύτευση φυτών με μπάλα χώματος 151-300 λτ με γερανό</v>
      </c>
      <c r="D38" s="20" t="s">
        <v>17</v>
      </c>
      <c r="E38" s="21">
        <f>'[1]ενιαιος προυπολογισμος'!E31</f>
        <v>180</v>
      </c>
      <c r="F38" s="22">
        <f>'[1]ενιαιος προυπολογισμος'!D31</f>
        <v>2</v>
      </c>
      <c r="G38" s="22"/>
      <c r="H38" s="21"/>
    </row>
    <row r="39" spans="1:8" customFormat="1" ht="63.75" x14ac:dyDescent="0.25">
      <c r="A39" s="23">
        <v>29</v>
      </c>
      <c r="B39" s="18">
        <v>30</v>
      </c>
      <c r="C39" s="19" t="str">
        <f>'[1]ενιαιος προυπολογισμος'!B32</f>
        <v>Κλάδεμα  θάμνων, δέντρων με ύψος κορμού έως 1,70 m,  ανανέωση, απομάκρυνση κλαδιών ή φύλλων (φοίνικες) και καθαρισμό κορμού δέντρων από λαίμαργους</v>
      </c>
      <c r="D39" s="20" t="s">
        <v>17</v>
      </c>
      <c r="E39" s="21">
        <f>'[1]ενιαιος προυπολογισμος'!E32</f>
        <v>2.5</v>
      </c>
      <c r="F39" s="22">
        <f>'[1]ενιαιος προυπολογισμος'!D32</f>
        <v>850</v>
      </c>
      <c r="G39" s="22"/>
      <c r="H39" s="21"/>
    </row>
    <row r="40" spans="1:8" customFormat="1" ht="25.5" x14ac:dyDescent="0.25">
      <c r="A40" s="23">
        <v>30</v>
      </c>
      <c r="B40" s="18">
        <v>31</v>
      </c>
      <c r="C40" s="19" t="str">
        <f>'[1]ενιαιος προυπολογισμος'!B33</f>
        <v xml:space="preserve"> Κλάδεμα, ανανέωση κόμης ανεπτυγμένων  αναρριχώμενων</v>
      </c>
      <c r="D40" s="20" t="s">
        <v>17</v>
      </c>
      <c r="E40" s="21">
        <f>'[1]ενιαιος προυπολογισμος'!E33</f>
        <v>20</v>
      </c>
      <c r="F40" s="22">
        <f>'[1]ενιαιος προυπολογισμος'!D33</f>
        <v>10</v>
      </c>
      <c r="G40" s="22"/>
      <c r="H40" s="21"/>
    </row>
    <row r="41" spans="1:8" customFormat="1" ht="25.5" x14ac:dyDescent="0.25">
      <c r="A41" s="23">
        <v>31</v>
      </c>
      <c r="B41" s="18">
        <v>32</v>
      </c>
      <c r="C41" s="19" t="str">
        <f>'[1]ενιαιος προυπολογισμος'!B34</f>
        <v>Κλάδεμα  και κόψιμο υπερώριμων σε τριανταφυλιές</v>
      </c>
      <c r="D41" s="20" t="s">
        <v>17</v>
      </c>
      <c r="E41" s="21">
        <f>'[1]ενιαιος προυπολογισμος'!E34</f>
        <v>0.5</v>
      </c>
      <c r="F41" s="22">
        <f>'[1]ενιαιος προυπολογισμος'!D34</f>
        <v>400</v>
      </c>
      <c r="G41" s="22"/>
      <c r="H41" s="21"/>
    </row>
    <row r="42" spans="1:8" customFormat="1" x14ac:dyDescent="0.25">
      <c r="A42" s="23">
        <v>32</v>
      </c>
      <c r="B42" s="18">
        <v>33</v>
      </c>
      <c r="C42" s="19" t="str">
        <f>'[1]ενιαιος προυπολογισμος'!B35</f>
        <v>Κλάδεμα  δένδρων ύψους  1,7 m- 4 m</v>
      </c>
      <c r="D42" s="24" t="s">
        <v>17</v>
      </c>
      <c r="E42" s="21">
        <f>'[1]ενιαιος προυπολογισμος'!E35</f>
        <v>13</v>
      </c>
      <c r="F42" s="22">
        <f>'[1]ενιαιος προυπολογισμος'!D35</f>
        <v>560</v>
      </c>
      <c r="G42" s="22"/>
      <c r="H42" s="21"/>
    </row>
    <row r="43" spans="1:8" customFormat="1" x14ac:dyDescent="0.25">
      <c r="A43" s="23">
        <v>33</v>
      </c>
      <c r="B43" s="18">
        <v>34</v>
      </c>
      <c r="C43" s="19" t="str">
        <f>'[1]ενιαιος προυπολογισμος'!B36</f>
        <v>Κλάδεμα  δένδρων ύψους 4 m- 8 m</v>
      </c>
      <c r="D43" s="24" t="s">
        <v>17</v>
      </c>
      <c r="E43" s="21">
        <f>'[1]ενιαιος προυπολογισμος'!E36</f>
        <v>29</v>
      </c>
      <c r="F43" s="22">
        <f>'[1]ενιαιος προυπολογισμος'!D36</f>
        <v>740</v>
      </c>
      <c r="G43" s="22"/>
      <c r="H43" s="21"/>
    </row>
    <row r="44" spans="1:8" customFormat="1" x14ac:dyDescent="0.25">
      <c r="A44" s="23">
        <v>34</v>
      </c>
      <c r="B44" s="18">
        <v>35</v>
      </c>
      <c r="C44" s="19" t="str">
        <f>'[1]ενιαιος προυπολογισμος'!B37</f>
        <v>Κλάδεμα  δένδρων ύψους  8m – 15m</v>
      </c>
      <c r="D44" s="20" t="s">
        <v>17</v>
      </c>
      <c r="E44" s="21">
        <f>'[1]ενιαιος προυπολογισμος'!E37</f>
        <v>115</v>
      </c>
      <c r="F44" s="22">
        <f>'[1]ενιαιος προυπολογισμος'!D37</f>
        <v>62</v>
      </c>
      <c r="G44" s="22"/>
      <c r="H44" s="21"/>
    </row>
    <row r="45" spans="1:8" customFormat="1" ht="25.5" x14ac:dyDescent="0.25">
      <c r="A45" s="23">
        <v>35</v>
      </c>
      <c r="B45" s="18">
        <v>36</v>
      </c>
      <c r="C45" s="19" t="str">
        <f>'[1]ενιαιος προυπολογισμος'!B38</f>
        <v xml:space="preserve">Κλάδεμα  δένδρων ύψους  άνω των 15m  </v>
      </c>
      <c r="D45" s="24" t="s">
        <v>17</v>
      </c>
      <c r="E45" s="21">
        <f>'[1]ενιαιος προυπολογισμος'!E38</f>
        <v>240</v>
      </c>
      <c r="F45" s="22">
        <f>'[1]ενιαιος προυπολογισμος'!D38</f>
        <v>18</v>
      </c>
      <c r="G45" s="22"/>
      <c r="H45" s="21"/>
    </row>
    <row r="46" spans="1:8" customFormat="1" x14ac:dyDescent="0.25">
      <c r="A46" s="23">
        <v>36</v>
      </c>
      <c r="B46" s="18">
        <v>37</v>
      </c>
      <c r="C46" s="19" t="str">
        <f>'[1]ενιαιος προυπολογισμος'!B39</f>
        <v>Εκρίζωση κορμών δένδρων</v>
      </c>
      <c r="D46" s="20" t="s">
        <v>17</v>
      </c>
      <c r="E46" s="21">
        <f>'[1]ενιαιος προυπολογισμος'!E39</f>
        <v>130</v>
      </c>
      <c r="F46" s="22">
        <f>'[1]ενιαιος προυπολογισμος'!D39</f>
        <v>5</v>
      </c>
      <c r="G46" s="22"/>
      <c r="H46" s="21"/>
    </row>
    <row r="47" spans="1:8" customFormat="1" ht="38.25" x14ac:dyDescent="0.25">
      <c r="A47" s="23">
        <v>37</v>
      </c>
      <c r="B47" s="18">
        <v>38</v>
      </c>
      <c r="C47" s="19" t="str">
        <f>'[1]ενιαιος προυπολογισμος'!B40</f>
        <v>Κοπή και απομάκρυνση ξερού φοίνικα προσβεβλημένου από Rhynchophorus ferrugineus</v>
      </c>
      <c r="D47" s="20" t="s">
        <v>22</v>
      </c>
      <c r="E47" s="21">
        <f>'[1]ενιαιος προυπολογισμος'!E40</f>
        <v>120</v>
      </c>
      <c r="F47" s="22">
        <f>'[1]ενιαιος προυπολογισμος'!D40</f>
        <v>1</v>
      </c>
      <c r="G47" s="22"/>
      <c r="H47" s="21"/>
    </row>
    <row r="48" spans="1:8" customFormat="1" ht="25.5" x14ac:dyDescent="0.25">
      <c r="A48" s="23">
        <v>38</v>
      </c>
      <c r="B48" s="18">
        <v>39</v>
      </c>
      <c r="C48" s="19" t="str">
        <f>'[1]ενιαιος προυπολογισμος'!B41</f>
        <v>Εγκατάσταση υπεδάφιου αρδευτικού συστήματος</v>
      </c>
      <c r="D48" s="20" t="s">
        <v>15</v>
      </c>
      <c r="E48" s="21">
        <f>'[1]ενιαιος προυπολογισμος'!E41</f>
        <v>11</v>
      </c>
      <c r="F48" s="22">
        <f>'[1]ενιαιος προυπολογισμος'!D41</f>
        <v>176</v>
      </c>
      <c r="G48" s="22"/>
      <c r="H48" s="21"/>
    </row>
    <row r="49" spans="1:8" customFormat="1" ht="25.5" x14ac:dyDescent="0.25">
      <c r="A49" s="23">
        <v>39</v>
      </c>
      <c r="B49" s="18">
        <v>40</v>
      </c>
      <c r="C49" s="19" t="str">
        <f>'[1]ενιαιος προυπολογισμος'!B42</f>
        <v>Εγκατάσταση αρδευτικού συστήματος με καταιονισμό</v>
      </c>
      <c r="D49" s="20" t="s">
        <v>15</v>
      </c>
      <c r="E49" s="21">
        <f>'[1]ενιαιος προυπολογισμος'!E42</f>
        <v>4</v>
      </c>
      <c r="F49" s="22">
        <f>'[1]ενιαιος προυπολογισμος'!D42</f>
        <v>100</v>
      </c>
      <c r="G49" s="22"/>
      <c r="H49" s="21"/>
    </row>
    <row r="50" spans="1:8" customFormat="1" ht="51" x14ac:dyDescent="0.25">
      <c r="A50" s="23">
        <v>40</v>
      </c>
      <c r="B50" s="18">
        <v>41</v>
      </c>
      <c r="C50" s="19" t="str">
        <f>'[1]ενιαιος προυπολογισμος'!B43</f>
        <v>Επιδιόρθωση αρδευτικών επιφανειακών Σταλακτηφόρων αγωγών συμπεριλαμβανομένων των μικροϋλικών</v>
      </c>
      <c r="D50" s="20" t="s">
        <v>16</v>
      </c>
      <c r="E50" s="21">
        <f>'[1]ενιαιος προυπολογισμος'!E43</f>
        <v>1.2</v>
      </c>
      <c r="F50" s="22">
        <f>'[1]ενιαιος προυπολογισμος'!D43</f>
        <v>2000</v>
      </c>
      <c r="G50" s="22"/>
      <c r="H50" s="21"/>
    </row>
    <row r="51" spans="1:8" customFormat="1" ht="38.25" x14ac:dyDescent="0.25">
      <c r="A51" s="23">
        <v>41</v>
      </c>
      <c r="B51" s="18">
        <v>42</v>
      </c>
      <c r="C51" s="19" t="str">
        <f>'[1]ενιαιος προυπολογισμος'!B44</f>
        <v xml:space="preserve"> Επιδιόρθωση αρδευτικού  δικτύου υπόγειων σωληνώσεων  (Σκάψιμο-μικροϋλικά - πλήρης αποκατάσταση)</v>
      </c>
      <c r="D51" s="20" t="s">
        <v>16</v>
      </c>
      <c r="E51" s="21">
        <f>'[1]ενιαιος προυπολογισμος'!E44</f>
        <v>5</v>
      </c>
      <c r="F51" s="22">
        <f>'[1]ενιαιος προυπολογισμος'!D44</f>
        <v>5</v>
      </c>
      <c r="G51" s="22"/>
      <c r="H51" s="21"/>
    </row>
    <row r="52" spans="1:8" customFormat="1" ht="90" customHeight="1" x14ac:dyDescent="0.25">
      <c r="A52" s="23">
        <v>42</v>
      </c>
      <c r="B52" s="18">
        <v>43</v>
      </c>
      <c r="C52" s="19" t="str">
        <f>'[1]ενιαιος προυπολογισμος'!B45</f>
        <v xml:space="preserve"> Επιδιόρθωση δικτύου υπόγειου σωληνώσεων σε πεζοδρόμια, δρόμο κλπ επιφάνειες (Σκάψιμο-μικροϋλικά -αποκατάσταση πλήρης )</v>
      </c>
      <c r="D52" s="20" t="s">
        <v>16</v>
      </c>
      <c r="E52" s="21">
        <f>'[1]ενιαιος προυπολογισμος'!E45</f>
        <v>10</v>
      </c>
      <c r="F52" s="22">
        <f>'[1]ενιαιος προυπολογισμος'!D45</f>
        <v>5</v>
      </c>
      <c r="G52" s="22"/>
      <c r="H52" s="21"/>
    </row>
    <row r="53" spans="1:8" customFormat="1" ht="38.25" x14ac:dyDescent="0.25">
      <c r="A53" s="23">
        <v>43</v>
      </c>
      <c r="B53" s="18">
        <v>44</v>
      </c>
      <c r="C53" s="19" t="str">
        <f>'[1]ενιαιος προυπολογισμος'!B46</f>
        <v xml:space="preserve">Εγκατάσταση επιφανειακού σταλακτηφόρου  αρδευτικού συστήματος </v>
      </c>
      <c r="D53" s="25" t="s">
        <v>15</v>
      </c>
      <c r="E53" s="21">
        <f>'[1]ενιαιος προυπολογισμος'!E46</f>
        <v>4</v>
      </c>
      <c r="F53" s="22">
        <f>'[1]ενιαιος προυπολογισμος'!D46</f>
        <v>310</v>
      </c>
      <c r="G53" s="22"/>
      <c r="H53" s="21"/>
    </row>
    <row r="54" spans="1:8" customFormat="1" ht="38.25" x14ac:dyDescent="0.25">
      <c r="A54" s="23">
        <v>44</v>
      </c>
      <c r="B54" s="18">
        <v>45</v>
      </c>
      <c r="C54" s="19" t="str">
        <f>'[1]ενιαιος προυπολογισμος'!B47</f>
        <v>Αλλαγή μπαταρίας σε πρ/τές άρδευσης (συμπεριλαμβάνεται και η μπαταρία)</v>
      </c>
      <c r="D54" s="20" t="s">
        <v>17</v>
      </c>
      <c r="E54" s="21">
        <f>'[1]ενιαιος προυπολογισμος'!E47</f>
        <v>6</v>
      </c>
      <c r="F54" s="22">
        <f>'[1]ενιαιος προυπολογισμος'!D47</f>
        <v>50</v>
      </c>
      <c r="G54" s="22"/>
      <c r="H54" s="21"/>
    </row>
    <row r="55" spans="1:8" customFormat="1" ht="38.25" x14ac:dyDescent="0.25">
      <c r="A55" s="23">
        <v>45</v>
      </c>
      <c r="B55" s="18">
        <v>46</v>
      </c>
      <c r="C55" s="19" t="str">
        <f>'[1]ενιαιος προυπολογισμος'!B48</f>
        <v>Αντικατάσταση εκτοξευτήρα γραναζωτού ακτίνας ενεργείας 4-9,4 m, 1/2''</v>
      </c>
      <c r="D55" s="20" t="s">
        <v>17</v>
      </c>
      <c r="E55" s="21">
        <f>'[1]ενιαιος προυπολογισμος'!E48</f>
        <v>35</v>
      </c>
      <c r="F55" s="22">
        <f>'[1]ενιαιος προυπολογισμος'!D48</f>
        <v>3</v>
      </c>
      <c r="G55" s="22"/>
      <c r="H55" s="21"/>
    </row>
    <row r="56" spans="1:8" customFormat="1" ht="38.25" x14ac:dyDescent="0.25">
      <c r="A56" s="23">
        <v>46</v>
      </c>
      <c r="B56" s="18">
        <v>47</v>
      </c>
      <c r="C56" s="19" t="str">
        <f>'[1]ενιαιος προυπολογισμος'!B49</f>
        <v>Αντικατάσταση εκτοξευτήρα γραναζωτού ακτίνας ενεργείας 9,5-15,8 m, 3/4''</v>
      </c>
      <c r="D56" s="20" t="s">
        <v>17</v>
      </c>
      <c r="E56" s="21">
        <f>'[1]ενιαιος προυπολογισμος'!E49</f>
        <v>38</v>
      </c>
      <c r="F56" s="22">
        <f>'[1]ενιαιος προυπολογισμος'!D49</f>
        <v>3</v>
      </c>
      <c r="G56" s="22"/>
      <c r="H56" s="21"/>
    </row>
    <row r="57" spans="1:8" customFormat="1" ht="100.5" customHeight="1" x14ac:dyDescent="0.25">
      <c r="A57" s="23">
        <v>47</v>
      </c>
      <c r="B57" s="18">
        <v>48</v>
      </c>
      <c r="C57" s="19" t="str">
        <f>'[1]ενιαιος προυπολογισμος'!B50</f>
        <v>Τοποθέτηση βάνας ελέγχου άρδευσης (ηλεκτροβάνες), ΡΝ 10 atm, πλαστικές ονομαστικής διαμέτρου Φ1'', ή Φ ¾’’’(πηνίο 9 V/AC)</v>
      </c>
      <c r="D57" s="20" t="s">
        <v>17</v>
      </c>
      <c r="E57" s="21">
        <f>'[1]ενιαιος προυπολογισμος'!E50</f>
        <v>52</v>
      </c>
      <c r="F57" s="22">
        <f>'[1]ενιαιος προυπολογισμος'!D50</f>
        <v>10</v>
      </c>
      <c r="G57" s="22"/>
      <c r="H57" s="21"/>
    </row>
    <row r="58" spans="1:8" customFormat="1" ht="51" x14ac:dyDescent="0.25">
      <c r="A58" s="23">
        <v>48</v>
      </c>
      <c r="B58" s="18">
        <v>49</v>
      </c>
      <c r="C58" s="19" t="str">
        <f>'[1]ενιαιος προυπολογισμος'!B51</f>
        <v>Τοποθέτηση βάνας ελέγχου άρδευσης (ηλεκτροβάνες) PN 10 atm, πλαστικές ονομαστικής διαμέτρου Φ1'' ή Φ3/4'' (πηνίο 24V/AC)</v>
      </c>
      <c r="D58" s="20" t="s">
        <v>17</v>
      </c>
      <c r="E58" s="21">
        <f>'[1]ενιαιος προυπολογισμος'!E51</f>
        <v>45</v>
      </c>
      <c r="F58" s="22">
        <f>'[1]ενιαιος προυπολογισμος'!D51</f>
        <v>2</v>
      </c>
      <c r="G58" s="22"/>
      <c r="H58" s="21"/>
    </row>
    <row r="59" spans="1:8" customFormat="1" ht="25.5" x14ac:dyDescent="0.25">
      <c r="A59" s="23">
        <v>49</v>
      </c>
      <c r="B59" s="18">
        <v>51</v>
      </c>
      <c r="C59" s="19" t="str">
        <f>'[1]ενιαιος προυπολογισμος'!B53</f>
        <v>Τοποθέτηση πηνίου ηλεκτροβανών συγκράτησης (Latching) 9 V</v>
      </c>
      <c r="D59" s="20" t="s">
        <v>17</v>
      </c>
      <c r="E59" s="21">
        <f>'[1]ενιαιος προυπολογισμος'!E53</f>
        <v>25</v>
      </c>
      <c r="F59" s="22">
        <f>'[1]ενιαιος προυπολογισμος'!D53</f>
        <v>10</v>
      </c>
      <c r="G59" s="22"/>
      <c r="H59" s="21"/>
    </row>
    <row r="60" spans="1:8" customFormat="1" ht="25.5" x14ac:dyDescent="0.25">
      <c r="A60" s="23">
        <v>50</v>
      </c>
      <c r="B60" s="18">
        <v>52</v>
      </c>
      <c r="C60" s="19" t="str">
        <f>'[1]ενιαιος προυπολογισμος'!B54</f>
        <v>Τοποθέτηση πηνίου ηλεκτροβανών συγκράτησης (Latching) 24V</v>
      </c>
      <c r="D60" s="20" t="s">
        <v>17</v>
      </c>
      <c r="E60" s="21">
        <f>'[1]ενιαιος προυπολογισμος'!E54</f>
        <v>18</v>
      </c>
      <c r="F60" s="22">
        <f>'[1]ενιαιος προυπολογισμος'!D54</f>
        <v>4</v>
      </c>
      <c r="G60" s="22"/>
      <c r="H60" s="21"/>
    </row>
    <row r="61" spans="1:8" customFormat="1" ht="80.25" customHeight="1" x14ac:dyDescent="0.25">
      <c r="A61" s="23">
        <v>51</v>
      </c>
      <c r="B61" s="18">
        <v>53</v>
      </c>
      <c r="C61" s="19" t="str">
        <f>'[1]ενιαιος προυπολογισμος'!B55</f>
        <v>Τοποθέτηση προγραμματιστή μπαταρίας , φρεατίου, 1 ελεγχόμενης ηλεκτροβάνας με συνδεσιμότητα Bluetooth και wifi</v>
      </c>
      <c r="D61" s="20" t="s">
        <v>17</v>
      </c>
      <c r="E61" s="21">
        <f>'[1]ενιαιος προυπολογισμος'!E55</f>
        <v>310</v>
      </c>
      <c r="F61" s="22">
        <f>'[1]ενιαιος προυπολογισμος'!D55</f>
        <v>4</v>
      </c>
      <c r="G61" s="22"/>
      <c r="H61" s="21"/>
    </row>
    <row r="62" spans="1:8" customFormat="1" ht="79.5" customHeight="1" x14ac:dyDescent="0.25">
      <c r="A62" s="23">
        <v>52</v>
      </c>
      <c r="B62" s="18">
        <v>54</v>
      </c>
      <c r="C62" s="19" t="str">
        <f>'[1]ενιαιος προυπολογισμος'!B56</f>
        <v>Τοποθέτηση προγραμματιστή μπαταρίας , φρεατίου, 2 ελεγχόμενες ηλεκτροβάνες με συνδεσιμότητα Bluetooth και wifi</v>
      </c>
      <c r="D62" s="20" t="s">
        <v>17</v>
      </c>
      <c r="E62" s="21">
        <f>'[1]ενιαιος προυπολογισμος'!E56</f>
        <v>360</v>
      </c>
      <c r="F62" s="22">
        <f>'[1]ενιαιος προυπολογισμος'!D56</f>
        <v>4</v>
      </c>
      <c r="G62" s="22"/>
      <c r="H62" s="21"/>
    </row>
    <row r="63" spans="1:8" customFormat="1" ht="79.5" customHeight="1" x14ac:dyDescent="0.25">
      <c r="A63" s="23">
        <v>53</v>
      </c>
      <c r="B63" s="18">
        <v>55</v>
      </c>
      <c r="C63" s="19" t="str">
        <f>'[1]ενιαιος προυπολογισμος'!B57</f>
        <v>Τοποθέτηση προγραμματιστή μπαταρίας , φρεατίου, 4 ελεγχόμενες ηλεκτροβάνες με συνδεσιμότητα Bluetooth και wifi</v>
      </c>
      <c r="D63" s="20" t="s">
        <v>17</v>
      </c>
      <c r="E63" s="21">
        <f>'[1]ενιαιος προυπολογισμος'!E57</f>
        <v>390</v>
      </c>
      <c r="F63" s="22">
        <f>'[1]ενιαιος προυπολογισμος'!D57</f>
        <v>1</v>
      </c>
      <c r="G63" s="22"/>
      <c r="H63" s="21"/>
    </row>
    <row r="64" spans="1:8" customFormat="1" ht="79.5" customHeight="1" x14ac:dyDescent="0.25">
      <c r="A64" s="23">
        <v>54</v>
      </c>
      <c r="B64" s="18">
        <v>56</v>
      </c>
      <c r="C64" s="19" t="str">
        <f>'[1]ενιαιος προυπολογισμος'!B58</f>
        <v xml:space="preserve">Τοποθέτηση προγραμματιστή μπαταρίας, φρεατίου, 1 ελεγχόμενης ηλεκτροβάνας με συνδεσιμότητα Bluetooth </v>
      </c>
      <c r="D64" s="20" t="s">
        <v>17</v>
      </c>
      <c r="E64" s="21">
        <f>'[1]ενιαιος προυπολογισμος'!E58</f>
        <v>180</v>
      </c>
      <c r="F64" s="22">
        <f>'[1]ενιαιος προυπολογισμος'!D58</f>
        <v>1</v>
      </c>
      <c r="G64" s="22"/>
      <c r="H64" s="21"/>
    </row>
    <row r="65" spans="1:8" customFormat="1" ht="79.5" customHeight="1" x14ac:dyDescent="0.25">
      <c r="A65" s="23">
        <v>55</v>
      </c>
      <c r="B65" s="18">
        <v>57</v>
      </c>
      <c r="C65" s="19" t="str">
        <f>'[1]ενιαιος προυπολογισμος'!B59</f>
        <v xml:space="preserve">Τοποθέτηση προγραμματιστή μπαταρίας, φρεατίου, 2 ελεγχόμενες ηλεκτροβάνες με συνδεσιμότητα Bluetooth </v>
      </c>
      <c r="D65" s="20" t="s">
        <v>17</v>
      </c>
      <c r="E65" s="21">
        <f>'[1]ενιαιος προυπολογισμος'!E59</f>
        <v>230</v>
      </c>
      <c r="F65" s="22">
        <f>'[1]ενιαιος προυπολογισμος'!D59</f>
        <v>1</v>
      </c>
      <c r="G65" s="22"/>
      <c r="H65" s="21"/>
    </row>
    <row r="66" spans="1:8" customFormat="1" ht="79.5" customHeight="1" x14ac:dyDescent="0.25">
      <c r="A66" s="23">
        <v>56</v>
      </c>
      <c r="B66" s="18">
        <v>58</v>
      </c>
      <c r="C66" s="19" t="str">
        <f>'[1]ενιαιος προυπολογισμος'!B60</f>
        <v xml:space="preserve">Τοποθέτηση προγραμματιστή μπαταρίας, φρεατίου, 4 ελεγχόμενες ηλεκτροβάνες με συνδεσιμότητα Bluetooth </v>
      </c>
      <c r="D66" s="20" t="s">
        <v>19</v>
      </c>
      <c r="E66" s="21">
        <f>'[1]ενιαιος προυπολογισμος'!E60</f>
        <v>265</v>
      </c>
      <c r="F66" s="22">
        <f>'[1]ενιαιος προυπολογισμος'!D60</f>
        <v>1</v>
      </c>
      <c r="G66" s="22"/>
      <c r="H66" s="21"/>
    </row>
    <row r="67" spans="1:8" customFormat="1" ht="63.75" x14ac:dyDescent="0.25">
      <c r="A67" s="23">
        <v>57</v>
      </c>
      <c r="B67" s="18">
        <v>59</v>
      </c>
      <c r="C67" s="19" t="str">
        <f>'[1]ενιαιος προυπολογισμος'!B61</f>
        <v>Εγκατάσταση ασύρματου συστήματος  επικοινωνίας (Κεραία LoRa, θύρα σύνδεσης -αναμετάδοσης, ρουτερ, ιστός, πιλερ) με 10 προγραμματιστές άρδευσης.</v>
      </c>
      <c r="D67" s="20" t="s">
        <v>17</v>
      </c>
      <c r="E67" s="21">
        <f>'[1]ενιαιος προυπολογισμος'!E61</f>
        <v>880</v>
      </c>
      <c r="F67" s="22">
        <f>'[1]ενιαιος προυπολογισμος'!D61</f>
        <v>1</v>
      </c>
      <c r="G67" s="22"/>
      <c r="H67" s="21"/>
    </row>
    <row r="68" spans="1:8" customFormat="1" ht="25.5" x14ac:dyDescent="0.25">
      <c r="A68" s="23">
        <v>58</v>
      </c>
      <c r="B68" s="18">
        <v>60</v>
      </c>
      <c r="C68" s="19" t="str">
        <f>'[1]ενιαιος προυπολογισμος'!B62</f>
        <v>Προμήθεια και τοποθέτηση καπάκι πλαστικού στρόγγυλου φρεατίου 6''</v>
      </c>
      <c r="D68" s="26" t="s">
        <v>17</v>
      </c>
      <c r="E68" s="21">
        <f>'[1]ενιαιος προυπολογισμος'!E62</f>
        <v>2.6</v>
      </c>
      <c r="F68" s="22">
        <f>'[1]ενιαιος προυπολογισμος'!D62</f>
        <v>2</v>
      </c>
      <c r="G68" s="22"/>
      <c r="H68" s="21"/>
    </row>
    <row r="69" spans="1:8" customFormat="1" ht="51" x14ac:dyDescent="0.25">
      <c r="A69" s="23">
        <v>59</v>
      </c>
      <c r="B69" s="18">
        <v>61</v>
      </c>
      <c r="C69" s="19" t="str">
        <f>'[1]ενιαιος προυπολογισμος'!B63</f>
        <v>Αντικατάσταση, προμήθεια και τοποθέτηση πλαστικού στρογγυλού φρεατίου 6'' (συμπεριλαμβάνεται και το φρεάτιο)</v>
      </c>
      <c r="D69" s="26" t="s">
        <v>17</v>
      </c>
      <c r="E69" s="21">
        <f>'[1]ενιαιος προυπολογισμος'!E63</f>
        <v>13</v>
      </c>
      <c r="F69" s="22">
        <f>'[1]ενιαιος προυπολογισμος'!D63</f>
        <v>4</v>
      </c>
      <c r="G69" s="22"/>
      <c r="H69" s="21"/>
    </row>
    <row r="70" spans="1:8" customFormat="1" ht="51" x14ac:dyDescent="0.25">
      <c r="A70" s="23">
        <v>60</v>
      </c>
      <c r="B70" s="18">
        <v>62</v>
      </c>
      <c r="C70" s="19" t="str">
        <f>'[1]ενιαιος προυπολογισμος'!B64</f>
        <v>Αντικατάσταση, προμήθεια και τοποθέτηση ορθογώνιου φρεατίου 12'' τύπου jumbo ( συμπεριλαμβάνεται και το φρεάτιο)</v>
      </c>
      <c r="D70" s="26" t="s">
        <v>17</v>
      </c>
      <c r="E70" s="21">
        <f>'[1]ενιαιος προυπολογισμος'!E64</f>
        <v>37</v>
      </c>
      <c r="F70" s="22">
        <f>'[1]ενιαιος προυπολογισμος'!D64</f>
        <v>4</v>
      </c>
      <c r="G70" s="22"/>
      <c r="H70" s="21"/>
    </row>
    <row r="71" spans="1:8" customFormat="1" ht="25.5" x14ac:dyDescent="0.25">
      <c r="A71" s="23">
        <v>61</v>
      </c>
      <c r="B71" s="18">
        <v>63</v>
      </c>
      <c r="C71" s="19" t="str">
        <f>'[1]ενιαιος προυπολογισμος'!B65</f>
        <v>Καθαρισμός υπόγειου αρδευτικού δικτύου χλοοτάπητα</v>
      </c>
      <c r="D71" s="26" t="s">
        <v>15</v>
      </c>
      <c r="E71" s="21">
        <f>'[1]ενιαιος προυπολογισμος'!E65</f>
        <v>0.18</v>
      </c>
      <c r="F71" s="22">
        <f>'[1]ενιαιος προυπολογισμος'!D65</f>
        <v>960</v>
      </c>
      <c r="G71" s="22"/>
      <c r="H71" s="21"/>
    </row>
    <row r="72" spans="1:8" customFormat="1" x14ac:dyDescent="0.25">
      <c r="A72" s="23">
        <v>62</v>
      </c>
      <c r="B72" s="18">
        <v>64</v>
      </c>
      <c r="C72" s="19" t="str">
        <f>'[1]ενιαιος προυπολογισμος'!B66</f>
        <v>Φρεζάρισμα</v>
      </c>
      <c r="D72" s="20" t="s">
        <v>15</v>
      </c>
      <c r="E72" s="21">
        <f>'[1]ενιαιος προυπολογισμος'!E66</f>
        <v>1.6</v>
      </c>
      <c r="F72" s="22">
        <f>'[1]ενιαιος προυπολογισμος'!D66</f>
        <v>100</v>
      </c>
      <c r="G72" s="22"/>
      <c r="H72" s="21"/>
    </row>
    <row r="73" spans="1:8" customFormat="1" ht="25.5" x14ac:dyDescent="0.25">
      <c r="A73" s="23">
        <v>63</v>
      </c>
      <c r="B73" s="18">
        <v>65</v>
      </c>
      <c r="C73" s="19" t="str">
        <f>'[1]ενιαιος προυπολογισμος'!B67</f>
        <v>Άρδευση δένδρων με βυτιοφόρο με την αξία του νερού</v>
      </c>
      <c r="D73" s="20" t="s">
        <v>19</v>
      </c>
      <c r="E73" s="21">
        <f>'[1]ενιαιος προυπολογισμος'!E67</f>
        <v>4</v>
      </c>
      <c r="F73" s="22">
        <f>'[1]ενιαιος προυπολογισμος'!D67</f>
        <v>210</v>
      </c>
      <c r="G73" s="22"/>
      <c r="H73" s="21"/>
    </row>
    <row r="74" spans="1:8" customFormat="1" x14ac:dyDescent="0.25">
      <c r="A74" s="23">
        <v>64</v>
      </c>
      <c r="B74" s="18">
        <v>66</v>
      </c>
      <c r="C74" s="19" t="str">
        <f>'[1]ενιαιος προυπολογισμος'!B68</f>
        <v xml:space="preserve">Άρδευση χώρου πρασίνου  με βυτίο </v>
      </c>
      <c r="D74" s="20" t="s">
        <v>15</v>
      </c>
      <c r="E74" s="21">
        <f>'[1]ενιαιος προυπολογισμος'!E68</f>
        <v>0.06</v>
      </c>
      <c r="F74" s="22">
        <f>'[1]ενιαιος προυπολογισμος'!D68</f>
        <v>2520</v>
      </c>
      <c r="G74" s="22"/>
      <c r="H74" s="21"/>
    </row>
    <row r="75" spans="1:8" customFormat="1" x14ac:dyDescent="0.25">
      <c r="A75" s="23">
        <v>65</v>
      </c>
      <c r="B75" s="18">
        <v>67</v>
      </c>
      <c r="C75" s="19" t="str">
        <f>'[1]ενιαιος προυπολογισμος'!B69</f>
        <v>Επισπορά χλοοτάπητα</v>
      </c>
      <c r="D75" s="20" t="s">
        <v>15</v>
      </c>
      <c r="E75" s="21">
        <f>'[1]ενιαιος προυπολογισμος'!E69</f>
        <v>0.7</v>
      </c>
      <c r="F75" s="22">
        <f>'[1]ενιαιος προυπολογισμος'!D69</f>
        <v>500</v>
      </c>
      <c r="G75" s="22"/>
      <c r="H75" s="21"/>
    </row>
    <row r="76" spans="1:8" customFormat="1" ht="76.5" x14ac:dyDescent="0.25">
      <c r="A76" s="23">
        <v>66</v>
      </c>
      <c r="B76" s="18">
        <v>68</v>
      </c>
      <c r="C76" s="19" t="str">
        <f>'[1]ενιαιος προυπολογισμος'!B70</f>
        <v xml:space="preserve">Διεύρυνση υπάρχουσας θέσης φύτευσης σε πεζοδρόμια, πλακοστρωμένες, τσιμεντοστρωμένες κλπ επιφάνειες και πλήρης αποκατάσταση επιφάνειας  </v>
      </c>
      <c r="D76" s="25" t="s">
        <v>15</v>
      </c>
      <c r="E76" s="21">
        <f>'[1]ενιαιος προυπολογισμος'!E70</f>
        <v>90</v>
      </c>
      <c r="F76" s="22">
        <f>'[1]ενιαιος προυπολογισμος'!D70</f>
        <v>1</v>
      </c>
      <c r="G76" s="22"/>
      <c r="H76" s="21"/>
    </row>
    <row r="77" spans="1:8" customFormat="1" ht="25.5" x14ac:dyDescent="0.25">
      <c r="A77" s="23">
        <v>67</v>
      </c>
      <c r="B77" s="18">
        <v>69</v>
      </c>
      <c r="C77" s="19" t="str">
        <f>'[1]ενιαιος προυπολογισμος'!B71</f>
        <v>Ελεγχος και συντηρηση αρδευτικού δικτύου χλοοτάπητα</v>
      </c>
      <c r="D77" s="25" t="s">
        <v>15</v>
      </c>
      <c r="E77" s="21">
        <f>'[1]ενιαιος προυπολογισμος'!E71</f>
        <v>0.04</v>
      </c>
      <c r="F77" s="22">
        <f>'[1]ενιαιος προυπολογισμος'!D71</f>
        <v>134208</v>
      </c>
      <c r="G77" s="22"/>
      <c r="H77" s="21"/>
    </row>
    <row r="78" spans="1:8" customFormat="1" ht="25.5" x14ac:dyDescent="0.25">
      <c r="A78" s="23">
        <v>68</v>
      </c>
      <c r="B78" s="18">
        <v>70</v>
      </c>
      <c r="C78" s="19" t="str">
        <f>'[1]ενιαιος προυπολογισμος'!B72</f>
        <v>Έλεγχος και συντήρηση αρδευτικού δικτύου παρτεριών</v>
      </c>
      <c r="D78" s="25" t="s">
        <v>15</v>
      </c>
      <c r="E78" s="21">
        <f>'[1]ενιαιος προυπολογισμος'!E72</f>
        <v>0.03</v>
      </c>
      <c r="F78" s="22">
        <f>'[1]ενιαιος προυπολογισμος'!D72</f>
        <v>164312</v>
      </c>
      <c r="G78" s="22"/>
      <c r="H78" s="21"/>
    </row>
    <row r="79" spans="1:8" customFormat="1" ht="25.5" x14ac:dyDescent="0.25">
      <c r="A79" s="23">
        <v>69</v>
      </c>
      <c r="B79" s="18">
        <v>72</v>
      </c>
      <c r="C79" s="19" t="str">
        <f>'[1]ενιαιος προυπολογισμος'!B74</f>
        <v>Υποστύλωση δένδρου με την αξία του πασσάλου</v>
      </c>
      <c r="D79" s="20" t="s">
        <v>17</v>
      </c>
      <c r="E79" s="21">
        <f>'[1]ενιαιος προυπολογισμος'!E74</f>
        <v>6</v>
      </c>
      <c r="F79" s="22">
        <f>'[1]ενιαιος προυπολογισμος'!D74</f>
        <v>20</v>
      </c>
      <c r="G79" s="22"/>
      <c r="H79" s="21"/>
    </row>
    <row r="80" spans="1:8" customFormat="1" ht="97.5" customHeight="1" x14ac:dyDescent="0.25">
      <c r="A80" s="23">
        <v>70</v>
      </c>
      <c r="B80" s="18">
        <v>73</v>
      </c>
      <c r="C80" s="19" t="str">
        <f>'[1]ενιαιος προυπολογισμος'!B75</f>
        <v>Προμήθεια και τοποθέτηση κάρτας  μετάδοσης δεδομένων 10 GB (μηνιαίως)  κινητής τηλεφωνίας  12μηνης διάρκειας για το αυτοματοποιημένο σύστημα  άρδευσης</v>
      </c>
      <c r="D80" s="24" t="s">
        <v>17</v>
      </c>
      <c r="E80" s="21">
        <f>'[1]ενιαιος προυπολογισμος'!E75</f>
        <v>240</v>
      </c>
      <c r="F80" s="22">
        <f>'[1]ενιαιος προυπολογισμος'!D75</f>
        <v>7</v>
      </c>
      <c r="G80" s="22"/>
      <c r="H80" s="21"/>
    </row>
    <row r="81" spans="1:8" customFormat="1" ht="51" x14ac:dyDescent="0.25">
      <c r="A81" s="23">
        <v>71</v>
      </c>
      <c r="B81" s="18">
        <v>75</v>
      </c>
      <c r="C81" s="19" t="str">
        <f>'[1]ενιαιος προυπολογισμος'!B77</f>
        <v>Ολική κοπή και εκρίζωση δένδρου μουριάς που έχει υποστεί προσβολή από το ξυλοφάγο έντομο Xylotrechus chinensis.</v>
      </c>
      <c r="D81" s="24" t="s">
        <v>17</v>
      </c>
      <c r="E81" s="21">
        <f>'[1]ενιαιος προυπολογισμος'!E77</f>
        <v>130</v>
      </c>
      <c r="F81" s="22">
        <f>'[1]ενιαιος προυπολογισμος'!D77</f>
        <v>1</v>
      </c>
      <c r="G81" s="22"/>
      <c r="H81" s="21"/>
    </row>
    <row r="82" spans="1:8" customFormat="1" ht="38.25" x14ac:dyDescent="0.25">
      <c r="A82" s="23">
        <v>72</v>
      </c>
      <c r="B82" s="18">
        <v>76</v>
      </c>
      <c r="C82" s="19" t="str">
        <f>'[1]ενιαιος προυπολογισμος'!B78</f>
        <v>Κλάδευση δένδρων μουριάς που έχει υποστεί προσβολή από το ξυλοφάγο έντομο Xylotrechus chinensis.</v>
      </c>
      <c r="D82" s="24" t="s">
        <v>17</v>
      </c>
      <c r="E82" s="21">
        <f>'[1]ενιαιος προυπολογισμος'!E78</f>
        <v>36</v>
      </c>
      <c r="F82" s="22">
        <f>'[1]ενιαιος προυπολογισμος'!D78</f>
        <v>1</v>
      </c>
      <c r="G82" s="22"/>
      <c r="H82" s="21"/>
    </row>
    <row r="83" spans="1:8" customFormat="1" ht="33.75" customHeight="1" x14ac:dyDescent="0.25">
      <c r="A83" s="23">
        <v>73</v>
      </c>
      <c r="B83" s="18">
        <v>77</v>
      </c>
      <c r="C83" s="19" t="str">
        <f>'[1]ενιαιος προυπολογισμος'!B79</f>
        <v>Προμήθεια και Τοποθέτηση οδηγού κατεύθυνσης ριζών</v>
      </c>
      <c r="D83" s="24" t="s">
        <v>17</v>
      </c>
      <c r="E83" s="21">
        <f>'[1]ενιαιος προυπολογισμος'!E79</f>
        <v>40</v>
      </c>
      <c r="F83" s="22">
        <f>'[1]ενιαιος προυπολογισμος'!D79</f>
        <v>8</v>
      </c>
      <c r="G83" s="22"/>
      <c r="H83" s="21"/>
    </row>
    <row r="84" spans="1:8" ht="49.5" customHeight="1" x14ac:dyDescent="0.25">
      <c r="A84" s="3"/>
      <c r="B84" s="11"/>
      <c r="C84" s="11"/>
      <c r="D84" s="11"/>
      <c r="E84" s="11"/>
      <c r="F84" s="27" t="s">
        <v>23</v>
      </c>
      <c r="G84" s="27"/>
      <c r="H84" s="28">
        <f>SUM(H11:H83)</f>
        <v>0</v>
      </c>
    </row>
    <row r="85" spans="1:8" s="30" customFormat="1" x14ac:dyDescent="0.25">
      <c r="A85" s="11"/>
      <c r="B85" s="11"/>
      <c r="C85" s="11"/>
      <c r="D85" s="11"/>
      <c r="E85" s="11"/>
      <c r="F85" s="29" t="s">
        <v>24</v>
      </c>
      <c r="G85" s="29"/>
      <c r="H85" s="28">
        <f>H84*0.24</f>
        <v>0</v>
      </c>
    </row>
    <row r="86" spans="1:8" s="30" customFormat="1" x14ac:dyDescent="0.25">
      <c r="A86" s="11"/>
      <c r="B86" s="11"/>
      <c r="C86" s="11"/>
      <c r="D86" s="11"/>
      <c r="E86" s="11"/>
      <c r="F86" s="29" t="s">
        <v>25</v>
      </c>
      <c r="G86" s="29"/>
      <c r="H86" s="28">
        <f>H84+H85</f>
        <v>0</v>
      </c>
    </row>
    <row r="87" spans="1:8" x14ac:dyDescent="0.25">
      <c r="A87" s="3"/>
      <c r="B87" s="3"/>
      <c r="C87" s="3"/>
      <c r="D87" s="3"/>
      <c r="E87" s="3"/>
      <c r="F87" s="3"/>
      <c r="G87" s="3"/>
      <c r="H87" s="3"/>
    </row>
    <row r="88" spans="1:8" x14ac:dyDescent="0.25">
      <c r="A88" s="3"/>
      <c r="B88" s="11"/>
      <c r="C88" s="11"/>
      <c r="D88" s="11"/>
      <c r="E88" s="11"/>
      <c r="F88" s="11"/>
      <c r="G88" s="11"/>
      <c r="H88" s="11"/>
    </row>
    <row r="89" spans="1:8" s="30" customFormat="1" ht="15" customHeight="1" x14ac:dyDescent="0.25">
      <c r="A89" s="12" t="s">
        <v>26</v>
      </c>
      <c r="B89" s="12"/>
      <c r="C89" s="12"/>
      <c r="D89" s="12"/>
      <c r="E89" s="12"/>
      <c r="F89" s="12"/>
      <c r="G89" s="12"/>
      <c r="H89" s="12"/>
    </row>
    <row r="90" spans="1:8" ht="72" customHeight="1" x14ac:dyDescent="0.25">
      <c r="A90" s="13" t="s">
        <v>7</v>
      </c>
      <c r="B90" s="14" t="s">
        <v>8</v>
      </c>
      <c r="C90" s="13" t="s">
        <v>9</v>
      </c>
      <c r="D90" s="15" t="s">
        <v>10</v>
      </c>
      <c r="E90" s="15" t="s">
        <v>11</v>
      </c>
      <c r="F90" s="15" t="s">
        <v>27</v>
      </c>
      <c r="G90" s="15" t="s">
        <v>13</v>
      </c>
      <c r="H90" s="15" t="s">
        <v>14</v>
      </c>
    </row>
    <row r="91" spans="1:8" x14ac:dyDescent="0.25">
      <c r="A91" s="24">
        <v>1</v>
      </c>
      <c r="B91" s="18">
        <v>1</v>
      </c>
      <c r="C91" s="19" t="s">
        <v>28</v>
      </c>
      <c r="D91" s="20" t="s">
        <v>15</v>
      </c>
      <c r="E91" s="21">
        <v>0.05</v>
      </c>
      <c r="F91" s="31">
        <v>76800</v>
      </c>
      <c r="G91" s="32"/>
      <c r="H91" s="25"/>
    </row>
    <row r="92" spans="1:8" ht="51" x14ac:dyDescent="0.25">
      <c r="A92" s="24">
        <v>2</v>
      </c>
      <c r="B92" s="18">
        <v>2</v>
      </c>
      <c r="C92" s="19" t="s">
        <v>29</v>
      </c>
      <c r="D92" s="20" t="s">
        <v>15</v>
      </c>
      <c r="E92" s="21">
        <v>0.09</v>
      </c>
      <c r="F92" s="31">
        <v>44944</v>
      </c>
      <c r="G92" s="32"/>
      <c r="H92" s="25"/>
    </row>
    <row r="93" spans="1:8" x14ac:dyDescent="0.25">
      <c r="A93" s="24">
        <v>3</v>
      </c>
      <c r="B93" s="18">
        <v>3</v>
      </c>
      <c r="C93" s="19" t="s">
        <v>30</v>
      </c>
      <c r="D93" s="20" t="s">
        <v>15</v>
      </c>
      <c r="E93" s="21">
        <v>9.5</v>
      </c>
      <c r="F93" s="31">
        <v>60</v>
      </c>
      <c r="G93" s="32"/>
      <c r="H93" s="25"/>
    </row>
    <row r="94" spans="1:8" ht="25.5" x14ac:dyDescent="0.25">
      <c r="A94" s="24">
        <v>4</v>
      </c>
      <c r="B94" s="18">
        <v>5</v>
      </c>
      <c r="C94" s="19" t="s">
        <v>31</v>
      </c>
      <c r="D94" s="20" t="s">
        <v>15</v>
      </c>
      <c r="E94" s="21">
        <v>0.09</v>
      </c>
      <c r="F94" s="31">
        <v>76800</v>
      </c>
      <c r="G94" s="32"/>
      <c r="H94" s="25"/>
    </row>
    <row r="95" spans="1:8" ht="38.25" x14ac:dyDescent="0.25">
      <c r="A95" s="24">
        <v>5</v>
      </c>
      <c r="B95" s="18">
        <v>6</v>
      </c>
      <c r="C95" s="19" t="s">
        <v>32</v>
      </c>
      <c r="D95" s="20" t="s">
        <v>15</v>
      </c>
      <c r="E95" s="21">
        <v>1</v>
      </c>
      <c r="F95" s="31">
        <v>5820</v>
      </c>
      <c r="G95" s="32"/>
      <c r="H95" s="25"/>
    </row>
    <row r="96" spans="1:8" ht="63.75" x14ac:dyDescent="0.25">
      <c r="A96" s="24">
        <v>6</v>
      </c>
      <c r="B96" s="18">
        <v>7</v>
      </c>
      <c r="C96" s="19" t="s">
        <v>33</v>
      </c>
      <c r="D96" s="20" t="s">
        <v>15</v>
      </c>
      <c r="E96" s="21">
        <v>0.09</v>
      </c>
      <c r="F96" s="31">
        <v>44944</v>
      </c>
      <c r="G96" s="32"/>
      <c r="H96" s="25"/>
    </row>
    <row r="97" spans="1:8" ht="25.5" x14ac:dyDescent="0.25">
      <c r="A97" s="24">
        <v>7</v>
      </c>
      <c r="B97" s="18">
        <v>9</v>
      </c>
      <c r="C97" s="19" t="s">
        <v>34</v>
      </c>
      <c r="D97" s="20" t="s">
        <v>15</v>
      </c>
      <c r="E97" s="21">
        <v>0.16</v>
      </c>
      <c r="F97" s="31">
        <v>1600</v>
      </c>
      <c r="G97" s="32"/>
      <c r="H97" s="25"/>
    </row>
    <row r="98" spans="1:8" ht="63.75" x14ac:dyDescent="0.25">
      <c r="A98" s="24">
        <v>8</v>
      </c>
      <c r="B98" s="18">
        <v>10</v>
      </c>
      <c r="C98" s="19" t="s">
        <v>35</v>
      </c>
      <c r="D98" s="20" t="s">
        <v>15</v>
      </c>
      <c r="E98" s="21">
        <v>0.9</v>
      </c>
      <c r="F98" s="31">
        <v>120</v>
      </c>
      <c r="G98" s="32"/>
      <c r="H98" s="25"/>
    </row>
    <row r="99" spans="1:8" ht="38.25" x14ac:dyDescent="0.25">
      <c r="A99" s="24">
        <v>9</v>
      </c>
      <c r="B99" s="18">
        <v>11</v>
      </c>
      <c r="C99" s="19" t="s">
        <v>36</v>
      </c>
      <c r="D99" s="20" t="s">
        <v>15</v>
      </c>
      <c r="E99" s="21">
        <v>0.15</v>
      </c>
      <c r="F99" s="31">
        <v>500</v>
      </c>
      <c r="G99" s="32"/>
      <c r="H99" s="25"/>
    </row>
    <row r="100" spans="1:8" ht="38.25" x14ac:dyDescent="0.25">
      <c r="A100" s="24">
        <v>10</v>
      </c>
      <c r="B100" s="18">
        <v>12</v>
      </c>
      <c r="C100" s="19" t="s">
        <v>37</v>
      </c>
      <c r="D100" s="20" t="s">
        <v>16</v>
      </c>
      <c r="E100" s="21">
        <v>0.46</v>
      </c>
      <c r="F100" s="31">
        <v>1701</v>
      </c>
      <c r="G100" s="32"/>
      <c r="H100" s="25"/>
    </row>
    <row r="101" spans="1:8" ht="38.25" x14ac:dyDescent="0.25">
      <c r="A101" s="24">
        <v>11</v>
      </c>
      <c r="B101" s="18">
        <v>13</v>
      </c>
      <c r="C101" s="19" t="s">
        <v>38</v>
      </c>
      <c r="D101" s="20" t="s">
        <v>16</v>
      </c>
      <c r="E101" s="21">
        <v>0.5</v>
      </c>
      <c r="F101" s="31">
        <v>152</v>
      </c>
      <c r="G101" s="32"/>
      <c r="H101" s="25"/>
    </row>
    <row r="102" spans="1:8" ht="38.25" x14ac:dyDescent="0.25">
      <c r="A102" s="24">
        <v>12</v>
      </c>
      <c r="B102" s="18">
        <v>14</v>
      </c>
      <c r="C102" s="19" t="s">
        <v>39</v>
      </c>
      <c r="D102" s="20" t="s">
        <v>17</v>
      </c>
      <c r="E102" s="21">
        <v>10</v>
      </c>
      <c r="F102" s="31">
        <v>40</v>
      </c>
      <c r="G102" s="32"/>
      <c r="H102" s="25"/>
    </row>
    <row r="103" spans="1:8" ht="25.5" x14ac:dyDescent="0.25">
      <c r="A103" s="24">
        <v>13</v>
      </c>
      <c r="B103" s="18">
        <v>15</v>
      </c>
      <c r="C103" s="19" t="s">
        <v>40</v>
      </c>
      <c r="D103" s="20" t="s">
        <v>18</v>
      </c>
      <c r="E103" s="21">
        <v>60</v>
      </c>
      <c r="F103" s="31">
        <v>13.96</v>
      </c>
      <c r="G103" s="32"/>
      <c r="H103" s="25"/>
    </row>
    <row r="104" spans="1:8" ht="51" x14ac:dyDescent="0.25">
      <c r="A104" s="24">
        <v>14</v>
      </c>
      <c r="B104" s="18">
        <v>16</v>
      </c>
      <c r="C104" s="19" t="s">
        <v>41</v>
      </c>
      <c r="D104" s="20" t="s">
        <v>19</v>
      </c>
      <c r="E104" s="21">
        <v>100</v>
      </c>
      <c r="F104" s="31">
        <v>2</v>
      </c>
      <c r="G104" s="32"/>
      <c r="H104" s="25"/>
    </row>
    <row r="105" spans="1:8" ht="51" x14ac:dyDescent="0.25">
      <c r="A105" s="24">
        <v>15</v>
      </c>
      <c r="B105" s="18">
        <v>17</v>
      </c>
      <c r="C105" s="19" t="s">
        <v>42</v>
      </c>
      <c r="D105" s="20" t="s">
        <v>20</v>
      </c>
      <c r="E105" s="21">
        <v>600</v>
      </c>
      <c r="F105" s="31">
        <v>1.6</v>
      </c>
      <c r="G105" s="32"/>
      <c r="H105" s="25"/>
    </row>
    <row r="106" spans="1:8" ht="38.25" x14ac:dyDescent="0.25">
      <c r="A106" s="24">
        <v>16</v>
      </c>
      <c r="B106" s="18">
        <v>18</v>
      </c>
      <c r="C106" s="19" t="s">
        <v>43</v>
      </c>
      <c r="D106" s="20" t="s">
        <v>17</v>
      </c>
      <c r="E106" s="21">
        <v>1.7</v>
      </c>
      <c r="F106" s="31">
        <v>15</v>
      </c>
      <c r="G106" s="32"/>
      <c r="H106" s="25"/>
    </row>
    <row r="107" spans="1:8" ht="25.5" x14ac:dyDescent="0.25">
      <c r="A107" s="24">
        <v>17</v>
      </c>
      <c r="B107" s="18">
        <v>19</v>
      </c>
      <c r="C107" s="19" t="s">
        <v>44</v>
      </c>
      <c r="D107" s="20" t="s">
        <v>15</v>
      </c>
      <c r="E107" s="21">
        <v>0.5</v>
      </c>
      <c r="F107" s="31">
        <v>1600</v>
      </c>
      <c r="G107" s="32"/>
      <c r="H107" s="25"/>
    </row>
    <row r="108" spans="1:8" ht="38.25" x14ac:dyDescent="0.25">
      <c r="A108" s="24">
        <v>18</v>
      </c>
      <c r="B108" s="18">
        <v>22</v>
      </c>
      <c r="C108" s="19" t="s">
        <v>45</v>
      </c>
      <c r="D108" s="20" t="s">
        <v>21</v>
      </c>
      <c r="E108" s="21">
        <v>40</v>
      </c>
      <c r="F108" s="31">
        <v>10</v>
      </c>
      <c r="G108" s="32"/>
      <c r="H108" s="25"/>
    </row>
    <row r="109" spans="1:8" ht="25.5" x14ac:dyDescent="0.25">
      <c r="A109" s="24">
        <v>19</v>
      </c>
      <c r="B109" s="18">
        <v>23</v>
      </c>
      <c r="C109" s="19" t="s">
        <v>46</v>
      </c>
      <c r="D109" s="20" t="s">
        <v>17</v>
      </c>
      <c r="E109" s="21">
        <v>1.7</v>
      </c>
      <c r="F109" s="31">
        <v>80</v>
      </c>
      <c r="G109" s="32"/>
      <c r="H109" s="25"/>
    </row>
    <row r="110" spans="1:8" ht="25.5" x14ac:dyDescent="0.25">
      <c r="A110" s="24">
        <v>20</v>
      </c>
      <c r="B110" s="18">
        <v>24</v>
      </c>
      <c r="C110" s="19" t="s">
        <v>47</v>
      </c>
      <c r="D110" s="20" t="s">
        <v>17</v>
      </c>
      <c r="E110" s="21">
        <v>2.8</v>
      </c>
      <c r="F110" s="31">
        <v>80</v>
      </c>
      <c r="G110" s="32"/>
      <c r="H110" s="25"/>
    </row>
    <row r="111" spans="1:8" ht="25.5" x14ac:dyDescent="0.25">
      <c r="A111" s="24">
        <v>21</v>
      </c>
      <c r="B111" s="18">
        <v>25</v>
      </c>
      <c r="C111" s="19" t="s">
        <v>48</v>
      </c>
      <c r="D111" s="20" t="s">
        <v>17</v>
      </c>
      <c r="E111" s="21">
        <v>4.5</v>
      </c>
      <c r="F111" s="31">
        <v>50</v>
      </c>
      <c r="G111" s="32"/>
      <c r="H111" s="25"/>
    </row>
    <row r="112" spans="1:8" ht="25.5" x14ac:dyDescent="0.25">
      <c r="A112" s="24">
        <v>22</v>
      </c>
      <c r="B112" s="18">
        <v>26</v>
      </c>
      <c r="C112" s="19" t="s">
        <v>49</v>
      </c>
      <c r="D112" s="20" t="s">
        <v>17</v>
      </c>
      <c r="E112" s="21">
        <v>15</v>
      </c>
      <c r="F112" s="31">
        <v>5</v>
      </c>
      <c r="G112" s="32"/>
      <c r="H112" s="25"/>
    </row>
    <row r="113" spans="1:8" ht="25.5" x14ac:dyDescent="0.25">
      <c r="A113" s="24">
        <v>23</v>
      </c>
      <c r="B113" s="18">
        <v>27</v>
      </c>
      <c r="C113" s="19" t="s">
        <v>50</v>
      </c>
      <c r="D113" s="20" t="s">
        <v>17</v>
      </c>
      <c r="E113" s="21">
        <v>17</v>
      </c>
      <c r="F113" s="31">
        <v>5</v>
      </c>
      <c r="G113" s="32"/>
      <c r="H113" s="25"/>
    </row>
    <row r="114" spans="1:8" ht="25.5" x14ac:dyDescent="0.25">
      <c r="A114" s="24">
        <v>24</v>
      </c>
      <c r="B114" s="18">
        <v>28</v>
      </c>
      <c r="C114" s="19" t="s">
        <v>51</v>
      </c>
      <c r="D114" s="20" t="s">
        <v>17</v>
      </c>
      <c r="E114" s="21">
        <v>20</v>
      </c>
      <c r="F114" s="31">
        <v>2</v>
      </c>
      <c r="G114" s="32"/>
      <c r="H114" s="25"/>
    </row>
    <row r="115" spans="1:8" ht="25.5" x14ac:dyDescent="0.25">
      <c r="A115" s="24">
        <v>25</v>
      </c>
      <c r="B115" s="18">
        <v>29</v>
      </c>
      <c r="C115" s="19" t="s">
        <v>52</v>
      </c>
      <c r="D115" s="20" t="s">
        <v>17</v>
      </c>
      <c r="E115" s="21">
        <v>180</v>
      </c>
      <c r="F115" s="31">
        <v>1</v>
      </c>
      <c r="G115" s="32"/>
      <c r="H115" s="25"/>
    </row>
    <row r="116" spans="1:8" ht="63.75" x14ac:dyDescent="0.25">
      <c r="A116" s="24">
        <v>26</v>
      </c>
      <c r="B116" s="18">
        <v>30</v>
      </c>
      <c r="C116" s="19" t="s">
        <v>53</v>
      </c>
      <c r="D116" s="20" t="s">
        <v>17</v>
      </c>
      <c r="E116" s="21">
        <v>2.5</v>
      </c>
      <c r="F116" s="31">
        <v>250</v>
      </c>
      <c r="G116" s="32"/>
      <c r="H116" s="25"/>
    </row>
    <row r="117" spans="1:8" ht="25.5" x14ac:dyDescent="0.25">
      <c r="A117" s="24">
        <v>27</v>
      </c>
      <c r="B117" s="18">
        <v>31</v>
      </c>
      <c r="C117" s="19" t="s">
        <v>54</v>
      </c>
      <c r="D117" s="20" t="s">
        <v>17</v>
      </c>
      <c r="E117" s="21">
        <v>20</v>
      </c>
      <c r="F117" s="31">
        <v>5</v>
      </c>
      <c r="G117" s="32"/>
      <c r="H117" s="25"/>
    </row>
    <row r="118" spans="1:8" ht="25.5" x14ac:dyDescent="0.25">
      <c r="A118" s="24">
        <v>28</v>
      </c>
      <c r="B118" s="18">
        <v>32</v>
      </c>
      <c r="C118" s="19" t="s">
        <v>55</v>
      </c>
      <c r="D118" s="20" t="s">
        <v>17</v>
      </c>
      <c r="E118" s="21">
        <v>0.5</v>
      </c>
      <c r="F118" s="31">
        <v>300</v>
      </c>
      <c r="G118" s="32"/>
      <c r="H118" s="25"/>
    </row>
    <row r="119" spans="1:8" x14ac:dyDescent="0.25">
      <c r="A119" s="24">
        <v>29</v>
      </c>
      <c r="B119" s="18">
        <v>33</v>
      </c>
      <c r="C119" s="19" t="s">
        <v>56</v>
      </c>
      <c r="D119" s="24" t="s">
        <v>17</v>
      </c>
      <c r="E119" s="21">
        <v>13</v>
      </c>
      <c r="F119" s="31">
        <v>214</v>
      </c>
      <c r="G119" s="32"/>
      <c r="H119" s="25"/>
    </row>
    <row r="120" spans="1:8" x14ac:dyDescent="0.25">
      <c r="A120" s="24">
        <v>30</v>
      </c>
      <c r="B120" s="18">
        <v>34</v>
      </c>
      <c r="C120" s="19" t="s">
        <v>57</v>
      </c>
      <c r="D120" s="24" t="s">
        <v>17</v>
      </c>
      <c r="E120" s="21">
        <v>29</v>
      </c>
      <c r="F120" s="31">
        <v>260</v>
      </c>
      <c r="G120" s="32"/>
      <c r="H120" s="25"/>
    </row>
    <row r="121" spans="1:8" x14ac:dyDescent="0.25">
      <c r="A121" s="24">
        <v>31</v>
      </c>
      <c r="B121" s="18">
        <v>35</v>
      </c>
      <c r="C121" s="19" t="s">
        <v>58</v>
      </c>
      <c r="D121" s="20" t="s">
        <v>17</v>
      </c>
      <c r="E121" s="21">
        <v>115</v>
      </c>
      <c r="F121" s="31">
        <v>15</v>
      </c>
      <c r="G121" s="32"/>
      <c r="H121" s="25"/>
    </row>
    <row r="122" spans="1:8" ht="25.5" x14ac:dyDescent="0.25">
      <c r="A122" s="24">
        <v>32</v>
      </c>
      <c r="B122" s="18">
        <v>36</v>
      </c>
      <c r="C122" s="19" t="s">
        <v>59</v>
      </c>
      <c r="D122" s="24" t="s">
        <v>17</v>
      </c>
      <c r="E122" s="21">
        <v>240</v>
      </c>
      <c r="F122" s="31">
        <v>15</v>
      </c>
      <c r="G122" s="32"/>
      <c r="H122" s="25"/>
    </row>
    <row r="123" spans="1:8" x14ac:dyDescent="0.25">
      <c r="A123" s="24">
        <v>33</v>
      </c>
      <c r="B123" s="18">
        <v>37</v>
      </c>
      <c r="C123" s="19" t="s">
        <v>60</v>
      </c>
      <c r="D123" s="20" t="s">
        <v>17</v>
      </c>
      <c r="E123" s="21">
        <v>130</v>
      </c>
      <c r="F123" s="31">
        <v>5</v>
      </c>
      <c r="G123" s="32"/>
      <c r="H123" s="25"/>
    </row>
    <row r="124" spans="1:8" ht="38.25" x14ac:dyDescent="0.25">
      <c r="A124" s="24">
        <v>34</v>
      </c>
      <c r="B124" s="18">
        <v>38</v>
      </c>
      <c r="C124" s="19" t="s">
        <v>61</v>
      </c>
      <c r="D124" s="20" t="s">
        <v>22</v>
      </c>
      <c r="E124" s="21">
        <v>120</v>
      </c>
      <c r="F124" s="31">
        <v>1</v>
      </c>
      <c r="G124" s="32"/>
      <c r="H124" s="25"/>
    </row>
    <row r="125" spans="1:8" ht="25.5" x14ac:dyDescent="0.25">
      <c r="A125" s="24">
        <v>35</v>
      </c>
      <c r="B125" s="18">
        <v>40</v>
      </c>
      <c r="C125" s="19" t="s">
        <v>62</v>
      </c>
      <c r="D125" s="20" t="s">
        <v>15</v>
      </c>
      <c r="E125" s="21">
        <v>4</v>
      </c>
      <c r="F125" s="31">
        <v>60</v>
      </c>
      <c r="G125" s="32"/>
      <c r="H125" s="25"/>
    </row>
    <row r="126" spans="1:8" ht="51" x14ac:dyDescent="0.25">
      <c r="A126" s="24">
        <v>36</v>
      </c>
      <c r="B126" s="18">
        <v>41</v>
      </c>
      <c r="C126" s="19" t="s">
        <v>63</v>
      </c>
      <c r="D126" s="20" t="s">
        <v>16</v>
      </c>
      <c r="E126" s="21">
        <v>1.2</v>
      </c>
      <c r="F126" s="31">
        <v>200</v>
      </c>
      <c r="G126" s="32"/>
      <c r="H126" s="25"/>
    </row>
    <row r="127" spans="1:8" ht="38.25" x14ac:dyDescent="0.25">
      <c r="A127" s="24">
        <v>37</v>
      </c>
      <c r="B127" s="18">
        <v>42</v>
      </c>
      <c r="C127" s="19" t="s">
        <v>64</v>
      </c>
      <c r="D127" s="20" t="s">
        <v>16</v>
      </c>
      <c r="E127" s="21">
        <v>5</v>
      </c>
      <c r="F127" s="31">
        <v>5</v>
      </c>
      <c r="G127" s="32"/>
      <c r="H127" s="25"/>
    </row>
    <row r="128" spans="1:8" ht="51" x14ac:dyDescent="0.25">
      <c r="A128" s="24">
        <v>38</v>
      </c>
      <c r="B128" s="18">
        <v>43</v>
      </c>
      <c r="C128" s="19" t="s">
        <v>65</v>
      </c>
      <c r="D128" s="20" t="s">
        <v>16</v>
      </c>
      <c r="E128" s="21">
        <v>10</v>
      </c>
      <c r="F128" s="31">
        <v>5</v>
      </c>
      <c r="G128" s="32"/>
      <c r="H128" s="25"/>
    </row>
    <row r="129" spans="1:8" ht="38.25" x14ac:dyDescent="0.25">
      <c r="A129" s="24">
        <v>39</v>
      </c>
      <c r="B129" s="18">
        <v>44</v>
      </c>
      <c r="C129" s="19" t="s">
        <v>66</v>
      </c>
      <c r="D129" s="25" t="s">
        <v>15</v>
      </c>
      <c r="E129" s="21">
        <v>4</v>
      </c>
      <c r="F129" s="31">
        <v>120</v>
      </c>
      <c r="G129" s="32"/>
      <c r="H129" s="25"/>
    </row>
    <row r="130" spans="1:8" ht="38.25" x14ac:dyDescent="0.25">
      <c r="A130" s="24">
        <v>40</v>
      </c>
      <c r="B130" s="18">
        <v>45</v>
      </c>
      <c r="C130" s="19" t="s">
        <v>67</v>
      </c>
      <c r="D130" s="20" t="s">
        <v>17</v>
      </c>
      <c r="E130" s="21">
        <v>6</v>
      </c>
      <c r="F130" s="31">
        <v>20</v>
      </c>
      <c r="G130" s="32"/>
      <c r="H130" s="25"/>
    </row>
    <row r="131" spans="1:8" ht="38.25" x14ac:dyDescent="0.25">
      <c r="A131" s="24">
        <v>41</v>
      </c>
      <c r="B131" s="18">
        <v>46</v>
      </c>
      <c r="C131" s="19" t="s">
        <v>68</v>
      </c>
      <c r="D131" s="20" t="s">
        <v>17</v>
      </c>
      <c r="E131" s="21">
        <v>35</v>
      </c>
      <c r="F131" s="31">
        <v>2</v>
      </c>
      <c r="G131" s="32"/>
      <c r="H131" s="25"/>
    </row>
    <row r="132" spans="1:8" ht="38.25" x14ac:dyDescent="0.25">
      <c r="A132" s="24">
        <v>42</v>
      </c>
      <c r="B132" s="18">
        <v>47</v>
      </c>
      <c r="C132" s="19" t="s">
        <v>69</v>
      </c>
      <c r="D132" s="20" t="s">
        <v>17</v>
      </c>
      <c r="E132" s="21">
        <v>38</v>
      </c>
      <c r="F132" s="31">
        <v>2</v>
      </c>
      <c r="G132" s="32"/>
      <c r="H132" s="25"/>
    </row>
    <row r="133" spans="1:8" ht="63.75" x14ac:dyDescent="0.25">
      <c r="A133" s="24">
        <v>43</v>
      </c>
      <c r="B133" s="18">
        <v>48</v>
      </c>
      <c r="C133" s="19" t="s">
        <v>70</v>
      </c>
      <c r="D133" s="20" t="s">
        <v>17</v>
      </c>
      <c r="E133" s="21">
        <v>52</v>
      </c>
      <c r="F133" s="31">
        <v>2</v>
      </c>
      <c r="G133" s="32"/>
      <c r="H133" s="25"/>
    </row>
    <row r="134" spans="1:8" ht="51" x14ac:dyDescent="0.25">
      <c r="A134" s="24">
        <v>44</v>
      </c>
      <c r="B134" s="18">
        <v>49</v>
      </c>
      <c r="C134" s="19" t="s">
        <v>71</v>
      </c>
      <c r="D134" s="20" t="s">
        <v>17</v>
      </c>
      <c r="E134" s="21">
        <v>45</v>
      </c>
      <c r="F134" s="31">
        <v>2</v>
      </c>
      <c r="G134" s="32"/>
      <c r="H134" s="25"/>
    </row>
    <row r="135" spans="1:8" ht="51" x14ac:dyDescent="0.25">
      <c r="A135" s="24">
        <v>45</v>
      </c>
      <c r="B135" s="18">
        <v>50</v>
      </c>
      <c r="C135" s="19" t="s">
        <v>72</v>
      </c>
      <c r="D135" s="20" t="s">
        <v>17</v>
      </c>
      <c r="E135" s="21">
        <v>180</v>
      </c>
      <c r="F135" s="31">
        <v>1</v>
      </c>
      <c r="G135" s="32"/>
      <c r="H135" s="25"/>
    </row>
    <row r="136" spans="1:8" ht="25.5" x14ac:dyDescent="0.25">
      <c r="A136" s="24">
        <v>46</v>
      </c>
      <c r="B136" s="18">
        <v>51</v>
      </c>
      <c r="C136" s="19" t="s">
        <v>73</v>
      </c>
      <c r="D136" s="20" t="s">
        <v>17</v>
      </c>
      <c r="E136" s="21">
        <v>25</v>
      </c>
      <c r="F136" s="31">
        <v>2</v>
      </c>
      <c r="G136" s="32"/>
      <c r="H136" s="25"/>
    </row>
    <row r="137" spans="1:8" ht="25.5" x14ac:dyDescent="0.25">
      <c r="A137" s="24">
        <v>47</v>
      </c>
      <c r="B137" s="18">
        <v>52</v>
      </c>
      <c r="C137" s="19" t="s">
        <v>74</v>
      </c>
      <c r="D137" s="20" t="s">
        <v>17</v>
      </c>
      <c r="E137" s="21">
        <v>18</v>
      </c>
      <c r="F137" s="31">
        <v>2</v>
      </c>
      <c r="G137" s="32"/>
      <c r="H137" s="25"/>
    </row>
    <row r="138" spans="1:8" ht="51" x14ac:dyDescent="0.25">
      <c r="A138" s="24">
        <v>48</v>
      </c>
      <c r="B138" s="18">
        <v>56</v>
      </c>
      <c r="C138" s="19" t="s">
        <v>75</v>
      </c>
      <c r="D138" s="20" t="s">
        <v>17</v>
      </c>
      <c r="E138" s="21">
        <v>180</v>
      </c>
      <c r="F138" s="31">
        <v>1</v>
      </c>
      <c r="G138" s="32"/>
      <c r="H138" s="25"/>
    </row>
    <row r="139" spans="1:8" ht="51" x14ac:dyDescent="0.25">
      <c r="A139" s="24">
        <v>49</v>
      </c>
      <c r="B139" s="18">
        <v>57</v>
      </c>
      <c r="C139" s="19" t="s">
        <v>76</v>
      </c>
      <c r="D139" s="20" t="s">
        <v>17</v>
      </c>
      <c r="E139" s="21">
        <v>230</v>
      </c>
      <c r="F139" s="31">
        <v>1</v>
      </c>
      <c r="G139" s="32"/>
      <c r="H139" s="25"/>
    </row>
    <row r="140" spans="1:8" ht="51" x14ac:dyDescent="0.25">
      <c r="A140" s="24">
        <v>50</v>
      </c>
      <c r="B140" s="18">
        <v>58</v>
      </c>
      <c r="C140" s="19" t="s">
        <v>77</v>
      </c>
      <c r="D140" s="20" t="s">
        <v>19</v>
      </c>
      <c r="E140" s="21">
        <v>265</v>
      </c>
      <c r="F140" s="31">
        <v>1</v>
      </c>
      <c r="G140" s="32"/>
      <c r="H140" s="25"/>
    </row>
    <row r="141" spans="1:8" ht="25.5" x14ac:dyDescent="0.25">
      <c r="A141" s="24">
        <v>51</v>
      </c>
      <c r="B141" s="18">
        <v>60</v>
      </c>
      <c r="C141" s="19" t="s">
        <v>78</v>
      </c>
      <c r="D141" s="26" t="s">
        <v>17</v>
      </c>
      <c r="E141" s="21">
        <v>2.6</v>
      </c>
      <c r="F141" s="31">
        <v>4</v>
      </c>
      <c r="G141" s="32"/>
      <c r="H141" s="25"/>
    </row>
    <row r="142" spans="1:8" ht="51" x14ac:dyDescent="0.25">
      <c r="A142" s="24">
        <v>52</v>
      </c>
      <c r="B142" s="18">
        <v>61</v>
      </c>
      <c r="C142" s="19" t="s">
        <v>79</v>
      </c>
      <c r="D142" s="26" t="s">
        <v>17</v>
      </c>
      <c r="E142" s="21">
        <v>13</v>
      </c>
      <c r="F142" s="31">
        <v>2</v>
      </c>
      <c r="G142" s="32"/>
      <c r="H142" s="25"/>
    </row>
    <row r="143" spans="1:8" ht="51" x14ac:dyDescent="0.25">
      <c r="A143" s="24">
        <v>53</v>
      </c>
      <c r="B143" s="18">
        <v>62</v>
      </c>
      <c r="C143" s="19" t="s">
        <v>80</v>
      </c>
      <c r="D143" s="26" t="s">
        <v>17</v>
      </c>
      <c r="E143" s="21">
        <v>37</v>
      </c>
      <c r="F143" s="31">
        <v>1</v>
      </c>
      <c r="G143" s="32"/>
      <c r="H143" s="25"/>
    </row>
    <row r="144" spans="1:8" ht="25.5" x14ac:dyDescent="0.25">
      <c r="A144" s="24">
        <v>54</v>
      </c>
      <c r="B144" s="18">
        <v>63</v>
      </c>
      <c r="C144" s="19" t="s">
        <v>81</v>
      </c>
      <c r="D144" s="26" t="s">
        <v>15</v>
      </c>
      <c r="E144" s="21">
        <v>0.18</v>
      </c>
      <c r="F144" s="31">
        <v>1600</v>
      </c>
      <c r="G144" s="32"/>
      <c r="H144" s="25"/>
    </row>
    <row r="145" spans="1:8" x14ac:dyDescent="0.25">
      <c r="A145" s="24">
        <v>55</v>
      </c>
      <c r="B145" s="18">
        <v>64</v>
      </c>
      <c r="C145" s="19" t="s">
        <v>82</v>
      </c>
      <c r="D145" s="20" t="s">
        <v>15</v>
      </c>
      <c r="E145" s="21">
        <v>1.6</v>
      </c>
      <c r="F145" s="31">
        <v>100</v>
      </c>
      <c r="G145" s="32"/>
      <c r="H145" s="25"/>
    </row>
    <row r="146" spans="1:8" ht="25.5" x14ac:dyDescent="0.25">
      <c r="A146" s="24">
        <v>56</v>
      </c>
      <c r="B146" s="18">
        <v>65</v>
      </c>
      <c r="C146" s="19" t="s">
        <v>83</v>
      </c>
      <c r="D146" s="20" t="s">
        <v>19</v>
      </c>
      <c r="E146" s="21">
        <v>4</v>
      </c>
      <c r="F146" s="31">
        <v>126</v>
      </c>
      <c r="G146" s="32"/>
      <c r="H146" s="25"/>
    </row>
    <row r="147" spans="1:8" x14ac:dyDescent="0.25">
      <c r="A147" s="24">
        <v>57</v>
      </c>
      <c r="B147" s="18">
        <v>66</v>
      </c>
      <c r="C147" s="19" t="s">
        <v>84</v>
      </c>
      <c r="D147" s="20" t="s">
        <v>15</v>
      </c>
      <c r="E147" s="21">
        <v>0.06</v>
      </c>
      <c r="F147" s="31">
        <v>1600</v>
      </c>
      <c r="G147" s="32"/>
      <c r="H147" s="25"/>
    </row>
    <row r="148" spans="1:8" x14ac:dyDescent="0.25">
      <c r="A148" s="24">
        <v>58</v>
      </c>
      <c r="B148" s="18">
        <v>67</v>
      </c>
      <c r="C148" s="19" t="s">
        <v>85</v>
      </c>
      <c r="D148" s="20" t="s">
        <v>15</v>
      </c>
      <c r="E148" s="21">
        <v>0.7</v>
      </c>
      <c r="F148" s="31">
        <v>1600</v>
      </c>
      <c r="G148" s="32"/>
      <c r="H148" s="25"/>
    </row>
    <row r="149" spans="1:8" ht="76.5" x14ac:dyDescent="0.25">
      <c r="A149" s="24">
        <v>59</v>
      </c>
      <c r="B149" s="18">
        <v>68</v>
      </c>
      <c r="C149" s="19" t="s">
        <v>86</v>
      </c>
      <c r="D149" s="25" t="s">
        <v>15</v>
      </c>
      <c r="E149" s="21">
        <v>90</v>
      </c>
      <c r="F149" s="31">
        <v>3</v>
      </c>
      <c r="G149" s="32"/>
      <c r="H149" s="25"/>
    </row>
    <row r="150" spans="1:8" ht="25.5" x14ac:dyDescent="0.25">
      <c r="A150" s="24">
        <v>60</v>
      </c>
      <c r="B150" s="18">
        <v>69</v>
      </c>
      <c r="C150" s="19" t="s">
        <v>87</v>
      </c>
      <c r="D150" s="25" t="s">
        <v>15</v>
      </c>
      <c r="E150" s="21">
        <v>0.04</v>
      </c>
      <c r="F150" s="31">
        <v>166400</v>
      </c>
      <c r="G150" s="32"/>
      <c r="H150" s="25"/>
    </row>
    <row r="151" spans="1:8" ht="25.5" x14ac:dyDescent="0.25">
      <c r="A151" s="24">
        <v>61</v>
      </c>
      <c r="B151" s="18">
        <v>70</v>
      </c>
      <c r="C151" s="19" t="s">
        <v>88</v>
      </c>
      <c r="D151" s="25" t="s">
        <v>15</v>
      </c>
      <c r="E151" s="21">
        <v>0.03</v>
      </c>
      <c r="F151" s="31">
        <v>34116</v>
      </c>
      <c r="G151" s="32"/>
      <c r="H151" s="25"/>
    </row>
    <row r="152" spans="1:8" ht="51" x14ac:dyDescent="0.25">
      <c r="A152" s="24">
        <v>62</v>
      </c>
      <c r="B152" s="18">
        <v>71</v>
      </c>
      <c r="C152" s="19" t="s">
        <v>89</v>
      </c>
      <c r="D152" s="25" t="s">
        <v>17</v>
      </c>
      <c r="E152" s="21">
        <v>30</v>
      </c>
      <c r="F152" s="31">
        <v>4</v>
      </c>
      <c r="G152" s="32"/>
      <c r="H152" s="25"/>
    </row>
    <row r="153" spans="1:8" ht="25.5" x14ac:dyDescent="0.25">
      <c r="A153" s="24">
        <v>63</v>
      </c>
      <c r="B153" s="18">
        <v>72</v>
      </c>
      <c r="C153" s="19" t="s">
        <v>90</v>
      </c>
      <c r="D153" s="20" t="s">
        <v>17</v>
      </c>
      <c r="E153" s="21">
        <v>6</v>
      </c>
      <c r="F153" s="31">
        <v>20</v>
      </c>
      <c r="G153" s="32"/>
      <c r="H153" s="25"/>
    </row>
    <row r="154" spans="1:8" ht="76.5" x14ac:dyDescent="0.25">
      <c r="A154" s="24">
        <v>64</v>
      </c>
      <c r="B154" s="18">
        <v>73</v>
      </c>
      <c r="C154" s="19" t="s">
        <v>91</v>
      </c>
      <c r="D154" s="24" t="s">
        <v>17</v>
      </c>
      <c r="E154" s="21">
        <v>240</v>
      </c>
      <c r="F154" s="31">
        <v>1</v>
      </c>
      <c r="G154" s="32"/>
      <c r="H154" s="25"/>
    </row>
    <row r="155" spans="1:8" ht="38.25" x14ac:dyDescent="0.25">
      <c r="A155" s="24">
        <v>65</v>
      </c>
      <c r="B155" s="18">
        <v>74</v>
      </c>
      <c r="C155" s="19" t="s">
        <v>92</v>
      </c>
      <c r="D155" s="24" t="s">
        <v>17</v>
      </c>
      <c r="E155" s="21">
        <v>30</v>
      </c>
      <c r="F155" s="31">
        <v>12</v>
      </c>
      <c r="G155" s="32"/>
      <c r="H155" s="25"/>
    </row>
    <row r="156" spans="1:8" ht="51" x14ac:dyDescent="0.25">
      <c r="A156" s="24">
        <v>66</v>
      </c>
      <c r="B156" s="18">
        <v>75</v>
      </c>
      <c r="C156" s="19" t="s">
        <v>93</v>
      </c>
      <c r="D156" s="24" t="s">
        <v>17</v>
      </c>
      <c r="E156" s="21">
        <v>130</v>
      </c>
      <c r="F156" s="31">
        <v>1</v>
      </c>
      <c r="G156" s="32"/>
      <c r="H156" s="25"/>
    </row>
    <row r="157" spans="1:8" ht="38.25" x14ac:dyDescent="0.25">
      <c r="A157" s="24">
        <v>67</v>
      </c>
      <c r="B157" s="18">
        <v>76</v>
      </c>
      <c r="C157" s="19" t="s">
        <v>94</v>
      </c>
      <c r="D157" s="24" t="s">
        <v>17</v>
      </c>
      <c r="E157" s="21">
        <v>36</v>
      </c>
      <c r="F157" s="31">
        <v>1</v>
      </c>
      <c r="G157" s="32"/>
      <c r="H157" s="25"/>
    </row>
    <row r="158" spans="1:8" ht="25.5" x14ac:dyDescent="0.25">
      <c r="A158" s="24">
        <v>68</v>
      </c>
      <c r="B158" s="18">
        <v>77</v>
      </c>
      <c r="C158" s="19" t="s">
        <v>95</v>
      </c>
      <c r="D158" s="24" t="s">
        <v>17</v>
      </c>
      <c r="E158" s="21">
        <v>40</v>
      </c>
      <c r="F158" s="31">
        <v>8</v>
      </c>
      <c r="G158" s="32"/>
      <c r="H158" s="25"/>
    </row>
    <row r="159" spans="1:8" ht="64.5" customHeight="1" x14ac:dyDescent="0.25">
      <c r="A159" s="3"/>
      <c r="B159" s="11"/>
      <c r="C159" s="11"/>
      <c r="D159" s="11"/>
      <c r="E159" s="11"/>
      <c r="F159" s="33" t="s">
        <v>96</v>
      </c>
      <c r="G159" s="34"/>
      <c r="H159" s="25"/>
    </row>
    <row r="160" spans="1:8" x14ac:dyDescent="0.25">
      <c r="A160" s="3"/>
      <c r="B160" s="11"/>
      <c r="C160" s="11"/>
      <c r="D160" s="11"/>
      <c r="E160" s="11"/>
      <c r="F160" s="35" t="s">
        <v>24</v>
      </c>
      <c r="G160" s="36"/>
      <c r="H160" s="25"/>
    </row>
    <row r="161" spans="1:8" x14ac:dyDescent="0.25">
      <c r="A161" s="3"/>
      <c r="B161" s="11"/>
      <c r="C161" s="11"/>
      <c r="D161" s="11"/>
      <c r="E161" s="11"/>
      <c r="F161" s="35" t="s">
        <v>25</v>
      </c>
      <c r="G161" s="36"/>
      <c r="H161" s="25"/>
    </row>
    <row r="162" spans="1:8" x14ac:dyDescent="0.25">
      <c r="A162" s="3"/>
      <c r="B162" s="11"/>
      <c r="C162" s="11"/>
      <c r="D162" s="11"/>
      <c r="E162" s="11"/>
      <c r="F162" s="11"/>
      <c r="G162" s="11"/>
      <c r="H162" s="11"/>
    </row>
    <row r="163" spans="1:8" x14ac:dyDescent="0.25">
      <c r="A163" s="12" t="s">
        <v>97</v>
      </c>
      <c r="B163" s="12"/>
      <c r="C163" s="12"/>
      <c r="D163" s="12"/>
      <c r="E163" s="12"/>
      <c r="F163" s="12"/>
      <c r="G163" s="12"/>
      <c r="H163" s="12"/>
    </row>
    <row r="164" spans="1:8" ht="51.75" x14ac:dyDescent="0.25">
      <c r="A164" s="13" t="s">
        <v>7</v>
      </c>
      <c r="B164" s="14" t="s">
        <v>8</v>
      </c>
      <c r="C164" s="13" t="s">
        <v>9</v>
      </c>
      <c r="D164" s="15" t="s">
        <v>10</v>
      </c>
      <c r="E164" s="15" t="s">
        <v>11</v>
      </c>
      <c r="F164" s="15" t="s">
        <v>27</v>
      </c>
      <c r="G164" s="15" t="s">
        <v>13</v>
      </c>
      <c r="H164" s="15" t="s">
        <v>14</v>
      </c>
    </row>
    <row r="165" spans="1:8" ht="51" x14ac:dyDescent="0.25">
      <c r="A165" s="24">
        <v>1</v>
      </c>
      <c r="B165" s="18">
        <v>2</v>
      </c>
      <c r="C165" s="19" t="s">
        <v>29</v>
      </c>
      <c r="D165" s="20" t="s">
        <v>15</v>
      </c>
      <c r="E165" s="21">
        <v>0.09</v>
      </c>
      <c r="F165" s="31">
        <v>19593</v>
      </c>
      <c r="G165" s="32"/>
      <c r="H165" s="25"/>
    </row>
    <row r="166" spans="1:8" ht="38.25" x14ac:dyDescent="0.25">
      <c r="A166" s="24">
        <v>2</v>
      </c>
      <c r="B166" s="18">
        <v>6</v>
      </c>
      <c r="C166" s="19" t="s">
        <v>32</v>
      </c>
      <c r="D166" s="20" t="s">
        <v>15</v>
      </c>
      <c r="E166" s="21">
        <v>1</v>
      </c>
      <c r="F166" s="31">
        <v>2163</v>
      </c>
      <c r="G166" s="32"/>
      <c r="H166" s="25"/>
    </row>
    <row r="167" spans="1:8" ht="63.75" x14ac:dyDescent="0.25">
      <c r="A167" s="24">
        <v>3</v>
      </c>
      <c r="B167" s="18">
        <v>7</v>
      </c>
      <c r="C167" s="19" t="s">
        <v>33</v>
      </c>
      <c r="D167" s="20" t="s">
        <v>15</v>
      </c>
      <c r="E167" s="21">
        <v>0.09</v>
      </c>
      <c r="F167" s="31">
        <v>19593</v>
      </c>
      <c r="G167" s="32"/>
      <c r="H167" s="25"/>
    </row>
    <row r="168" spans="1:8" ht="63.75" x14ac:dyDescent="0.25">
      <c r="A168" s="24">
        <v>4</v>
      </c>
      <c r="B168" s="18">
        <v>10</v>
      </c>
      <c r="C168" s="19" t="s">
        <v>35</v>
      </c>
      <c r="D168" s="20" t="s">
        <v>15</v>
      </c>
      <c r="E168" s="21">
        <v>0.9</v>
      </c>
      <c r="F168" s="31">
        <v>210</v>
      </c>
      <c r="G168" s="32"/>
      <c r="H168" s="25"/>
    </row>
    <row r="169" spans="1:8" ht="38.25" x14ac:dyDescent="0.25">
      <c r="A169" s="24">
        <v>5</v>
      </c>
      <c r="B169" s="18">
        <v>11</v>
      </c>
      <c r="C169" s="19" t="s">
        <v>36</v>
      </c>
      <c r="D169" s="20" t="s">
        <v>15</v>
      </c>
      <c r="E169" s="21">
        <v>0.15</v>
      </c>
      <c r="F169" s="31">
        <v>800</v>
      </c>
      <c r="G169" s="32"/>
      <c r="H169" s="25"/>
    </row>
    <row r="170" spans="1:8" ht="38.25" x14ac:dyDescent="0.25">
      <c r="A170" s="24">
        <v>6</v>
      </c>
      <c r="B170" s="18">
        <v>12</v>
      </c>
      <c r="C170" s="19" t="s">
        <v>37</v>
      </c>
      <c r="D170" s="20" t="s">
        <v>16</v>
      </c>
      <c r="E170" s="21">
        <v>0.46</v>
      </c>
      <c r="F170" s="31">
        <v>50</v>
      </c>
      <c r="G170" s="32"/>
      <c r="H170" s="25"/>
    </row>
    <row r="171" spans="1:8" ht="38.25" x14ac:dyDescent="0.25">
      <c r="A171" s="24">
        <v>7</v>
      </c>
      <c r="B171" s="18">
        <v>13</v>
      </c>
      <c r="C171" s="19" t="s">
        <v>38</v>
      </c>
      <c r="D171" s="20" t="s">
        <v>16</v>
      </c>
      <c r="E171" s="21">
        <v>0.5</v>
      </c>
      <c r="F171" s="31">
        <v>106</v>
      </c>
      <c r="G171" s="32"/>
      <c r="H171" s="25"/>
    </row>
    <row r="172" spans="1:8" ht="38.25" x14ac:dyDescent="0.25">
      <c r="A172" s="24">
        <v>8</v>
      </c>
      <c r="B172" s="18">
        <v>14</v>
      </c>
      <c r="C172" s="19" t="s">
        <v>39</v>
      </c>
      <c r="D172" s="20" t="s">
        <v>17</v>
      </c>
      <c r="E172" s="21">
        <v>10</v>
      </c>
      <c r="F172" s="31">
        <v>24</v>
      </c>
      <c r="G172" s="32"/>
      <c r="H172" s="25"/>
    </row>
    <row r="173" spans="1:8" ht="25.5" x14ac:dyDescent="0.25">
      <c r="A173" s="24">
        <v>9</v>
      </c>
      <c r="B173" s="18">
        <v>15</v>
      </c>
      <c r="C173" s="19" t="s">
        <v>40</v>
      </c>
      <c r="D173" s="20" t="s">
        <v>18</v>
      </c>
      <c r="E173" s="21">
        <v>60</v>
      </c>
      <c r="F173" s="31">
        <v>7.28</v>
      </c>
      <c r="G173" s="32"/>
      <c r="H173" s="25"/>
    </row>
    <row r="174" spans="1:8" ht="38.25" x14ac:dyDescent="0.25">
      <c r="A174" s="24">
        <v>10</v>
      </c>
      <c r="B174" s="18">
        <v>18</v>
      </c>
      <c r="C174" s="19" t="s">
        <v>43</v>
      </c>
      <c r="D174" s="20" t="s">
        <v>17</v>
      </c>
      <c r="E174" s="21">
        <v>1.7</v>
      </c>
      <c r="F174" s="31">
        <v>20</v>
      </c>
      <c r="G174" s="32"/>
      <c r="H174" s="25"/>
    </row>
    <row r="175" spans="1:8" ht="38.25" x14ac:dyDescent="0.25">
      <c r="A175" s="24">
        <v>11</v>
      </c>
      <c r="B175" s="18">
        <v>22</v>
      </c>
      <c r="C175" s="19" t="s">
        <v>45</v>
      </c>
      <c r="D175" s="20" t="s">
        <v>21</v>
      </c>
      <c r="E175" s="21">
        <v>40</v>
      </c>
      <c r="F175" s="31">
        <v>2</v>
      </c>
      <c r="G175" s="32"/>
      <c r="H175" s="25"/>
    </row>
    <row r="176" spans="1:8" ht="25.5" x14ac:dyDescent="0.25">
      <c r="A176" s="24">
        <v>12</v>
      </c>
      <c r="B176" s="18">
        <v>23</v>
      </c>
      <c r="C176" s="19" t="s">
        <v>46</v>
      </c>
      <c r="D176" s="20" t="s">
        <v>17</v>
      </c>
      <c r="E176" s="21">
        <v>1.7</v>
      </c>
      <c r="F176" s="31">
        <v>100</v>
      </c>
      <c r="G176" s="32"/>
      <c r="H176" s="25"/>
    </row>
    <row r="177" spans="1:8" ht="25.5" x14ac:dyDescent="0.25">
      <c r="A177" s="24">
        <v>13</v>
      </c>
      <c r="B177" s="18">
        <v>24</v>
      </c>
      <c r="C177" s="19" t="s">
        <v>47</v>
      </c>
      <c r="D177" s="20" t="s">
        <v>17</v>
      </c>
      <c r="E177" s="21">
        <v>2.8</v>
      </c>
      <c r="F177" s="31">
        <v>100</v>
      </c>
      <c r="G177" s="32"/>
      <c r="H177" s="25"/>
    </row>
    <row r="178" spans="1:8" ht="25.5" x14ac:dyDescent="0.25">
      <c r="A178" s="24">
        <v>14</v>
      </c>
      <c r="B178" s="18">
        <v>25</v>
      </c>
      <c r="C178" s="19" t="s">
        <v>48</v>
      </c>
      <c r="D178" s="20" t="s">
        <v>17</v>
      </c>
      <c r="E178" s="21">
        <v>4.5</v>
      </c>
      <c r="F178" s="31">
        <v>20</v>
      </c>
      <c r="G178" s="32"/>
      <c r="H178" s="25"/>
    </row>
    <row r="179" spans="1:8" ht="25.5" x14ac:dyDescent="0.25">
      <c r="A179" s="24">
        <v>15</v>
      </c>
      <c r="B179" s="18">
        <v>26</v>
      </c>
      <c r="C179" s="19" t="s">
        <v>49</v>
      </c>
      <c r="D179" s="20" t="s">
        <v>17</v>
      </c>
      <c r="E179" s="21">
        <v>15</v>
      </c>
      <c r="F179" s="31">
        <v>10</v>
      </c>
      <c r="G179" s="32"/>
      <c r="H179" s="25"/>
    </row>
    <row r="180" spans="1:8" ht="25.5" x14ac:dyDescent="0.25">
      <c r="A180" s="24">
        <v>16</v>
      </c>
      <c r="B180" s="18">
        <v>27</v>
      </c>
      <c r="C180" s="19" t="s">
        <v>50</v>
      </c>
      <c r="D180" s="20" t="s">
        <v>17</v>
      </c>
      <c r="E180" s="21">
        <v>17</v>
      </c>
      <c r="F180" s="31">
        <v>2</v>
      </c>
      <c r="G180" s="32"/>
      <c r="H180" s="25"/>
    </row>
    <row r="181" spans="1:8" ht="25.5" x14ac:dyDescent="0.25">
      <c r="A181" s="24">
        <v>17</v>
      </c>
      <c r="B181" s="18">
        <v>28</v>
      </c>
      <c r="C181" s="19" t="s">
        <v>51</v>
      </c>
      <c r="D181" s="20" t="s">
        <v>17</v>
      </c>
      <c r="E181" s="21">
        <v>20</v>
      </c>
      <c r="F181" s="31">
        <v>2</v>
      </c>
      <c r="G181" s="32"/>
      <c r="H181" s="25"/>
    </row>
    <row r="182" spans="1:8" ht="63.75" x14ac:dyDescent="0.25">
      <c r="A182" s="24">
        <v>18</v>
      </c>
      <c r="B182" s="18">
        <v>30</v>
      </c>
      <c r="C182" s="19" t="s">
        <v>53</v>
      </c>
      <c r="D182" s="20" t="s">
        <v>17</v>
      </c>
      <c r="E182" s="21">
        <v>2.5</v>
      </c>
      <c r="F182" s="31">
        <v>240</v>
      </c>
      <c r="G182" s="32"/>
      <c r="H182" s="25"/>
    </row>
    <row r="183" spans="1:8" ht="25.5" x14ac:dyDescent="0.25">
      <c r="A183" s="24">
        <v>19</v>
      </c>
      <c r="B183" s="18">
        <v>31</v>
      </c>
      <c r="C183" s="19" t="s">
        <v>54</v>
      </c>
      <c r="D183" s="20" t="s">
        <v>17</v>
      </c>
      <c r="E183" s="21">
        <v>20</v>
      </c>
      <c r="F183" s="31">
        <v>8</v>
      </c>
      <c r="G183" s="32"/>
      <c r="H183" s="25"/>
    </row>
    <row r="184" spans="1:8" ht="25.5" x14ac:dyDescent="0.25">
      <c r="A184" s="24">
        <v>20</v>
      </c>
      <c r="B184" s="18">
        <v>32</v>
      </c>
      <c r="C184" s="19" t="s">
        <v>55</v>
      </c>
      <c r="D184" s="20" t="s">
        <v>17</v>
      </c>
      <c r="E184" s="21">
        <v>0.5</v>
      </c>
      <c r="F184" s="31">
        <v>19</v>
      </c>
      <c r="G184" s="32"/>
      <c r="H184" s="25"/>
    </row>
    <row r="185" spans="1:8" x14ac:dyDescent="0.25">
      <c r="A185" s="24">
        <v>21</v>
      </c>
      <c r="B185" s="18">
        <v>33</v>
      </c>
      <c r="C185" s="19" t="s">
        <v>56</v>
      </c>
      <c r="D185" s="24" t="s">
        <v>17</v>
      </c>
      <c r="E185" s="21">
        <v>13</v>
      </c>
      <c r="F185" s="31">
        <v>28</v>
      </c>
      <c r="G185" s="32"/>
      <c r="H185" s="25"/>
    </row>
    <row r="186" spans="1:8" x14ac:dyDescent="0.25">
      <c r="A186" s="24">
        <v>22</v>
      </c>
      <c r="B186" s="18">
        <v>34</v>
      </c>
      <c r="C186" s="19" t="s">
        <v>57</v>
      </c>
      <c r="D186" s="24" t="s">
        <v>17</v>
      </c>
      <c r="E186" s="21">
        <v>29</v>
      </c>
      <c r="F186" s="31">
        <v>61</v>
      </c>
      <c r="G186" s="32"/>
      <c r="H186" s="25"/>
    </row>
    <row r="187" spans="1:8" x14ac:dyDescent="0.25">
      <c r="A187" s="24">
        <v>23</v>
      </c>
      <c r="B187" s="18">
        <v>35</v>
      </c>
      <c r="C187" s="19" t="s">
        <v>58</v>
      </c>
      <c r="D187" s="20" t="s">
        <v>17</v>
      </c>
      <c r="E187" s="21">
        <v>115</v>
      </c>
      <c r="F187" s="31">
        <v>2</v>
      </c>
      <c r="G187" s="32"/>
      <c r="H187" s="25"/>
    </row>
    <row r="188" spans="1:8" ht="25.5" x14ac:dyDescent="0.25">
      <c r="A188" s="24">
        <v>24</v>
      </c>
      <c r="B188" s="18">
        <v>36</v>
      </c>
      <c r="C188" s="19" t="s">
        <v>59</v>
      </c>
      <c r="D188" s="24" t="s">
        <v>17</v>
      </c>
      <c r="E188" s="21">
        <v>240</v>
      </c>
      <c r="F188" s="31">
        <v>13</v>
      </c>
      <c r="G188" s="32"/>
      <c r="H188" s="25"/>
    </row>
    <row r="189" spans="1:8" x14ac:dyDescent="0.25">
      <c r="A189" s="24">
        <v>25</v>
      </c>
      <c r="B189" s="18">
        <v>37</v>
      </c>
      <c r="C189" s="19" t="s">
        <v>60</v>
      </c>
      <c r="D189" s="20" t="s">
        <v>17</v>
      </c>
      <c r="E189" s="21">
        <v>130</v>
      </c>
      <c r="F189" s="31">
        <v>1</v>
      </c>
      <c r="G189" s="32"/>
      <c r="H189" s="25"/>
    </row>
    <row r="190" spans="1:8" ht="38.25" x14ac:dyDescent="0.25">
      <c r="A190" s="24">
        <v>26</v>
      </c>
      <c r="B190" s="18">
        <v>38</v>
      </c>
      <c r="C190" s="19" t="s">
        <v>61</v>
      </c>
      <c r="D190" s="20" t="s">
        <v>22</v>
      </c>
      <c r="E190" s="21">
        <v>120</v>
      </c>
      <c r="F190" s="31">
        <v>1</v>
      </c>
      <c r="G190" s="32"/>
      <c r="H190" s="25"/>
    </row>
    <row r="191" spans="1:8" ht="51" x14ac:dyDescent="0.25">
      <c r="A191" s="24">
        <v>27</v>
      </c>
      <c r="B191" s="18">
        <v>41</v>
      </c>
      <c r="C191" s="19" t="s">
        <v>63</v>
      </c>
      <c r="D191" s="20" t="s">
        <v>16</v>
      </c>
      <c r="E191" s="21">
        <v>1.2</v>
      </c>
      <c r="F191" s="31">
        <v>100</v>
      </c>
      <c r="G191" s="32"/>
      <c r="H191" s="25"/>
    </row>
    <row r="192" spans="1:8" ht="38.25" x14ac:dyDescent="0.25">
      <c r="A192" s="24">
        <v>28</v>
      </c>
      <c r="B192" s="18">
        <v>42</v>
      </c>
      <c r="C192" s="19" t="s">
        <v>64</v>
      </c>
      <c r="D192" s="20" t="s">
        <v>16</v>
      </c>
      <c r="E192" s="21">
        <v>5</v>
      </c>
      <c r="F192" s="31">
        <v>5</v>
      </c>
      <c r="G192" s="32"/>
      <c r="H192" s="25"/>
    </row>
    <row r="193" spans="1:8" ht="38.25" x14ac:dyDescent="0.25">
      <c r="A193" s="24">
        <v>29</v>
      </c>
      <c r="B193" s="18">
        <v>44</v>
      </c>
      <c r="C193" s="19" t="s">
        <v>66</v>
      </c>
      <c r="D193" s="25" t="s">
        <v>15</v>
      </c>
      <c r="E193" s="21">
        <v>4</v>
      </c>
      <c r="F193" s="31">
        <v>210</v>
      </c>
      <c r="G193" s="32"/>
      <c r="H193" s="25"/>
    </row>
    <row r="194" spans="1:8" ht="38.25" x14ac:dyDescent="0.25">
      <c r="A194" s="24">
        <v>30</v>
      </c>
      <c r="B194" s="18">
        <v>45</v>
      </c>
      <c r="C194" s="19" t="s">
        <v>67</v>
      </c>
      <c r="D194" s="20" t="s">
        <v>17</v>
      </c>
      <c r="E194" s="21">
        <v>6</v>
      </c>
      <c r="F194" s="31">
        <v>5</v>
      </c>
      <c r="G194" s="32"/>
      <c r="H194" s="25"/>
    </row>
    <row r="195" spans="1:8" ht="63.75" x14ac:dyDescent="0.25">
      <c r="A195" s="24">
        <v>31</v>
      </c>
      <c r="B195" s="18">
        <v>48</v>
      </c>
      <c r="C195" s="19" t="s">
        <v>70</v>
      </c>
      <c r="D195" s="20" t="s">
        <v>17</v>
      </c>
      <c r="E195" s="21">
        <v>52</v>
      </c>
      <c r="F195" s="31">
        <v>2</v>
      </c>
      <c r="G195" s="32"/>
      <c r="H195" s="25"/>
    </row>
    <row r="196" spans="1:8" ht="25.5" x14ac:dyDescent="0.25">
      <c r="A196" s="24">
        <v>32</v>
      </c>
      <c r="B196" s="18">
        <v>51</v>
      </c>
      <c r="C196" s="19" t="s">
        <v>73</v>
      </c>
      <c r="D196" s="20" t="s">
        <v>17</v>
      </c>
      <c r="E196" s="21">
        <v>25</v>
      </c>
      <c r="F196" s="31">
        <v>2</v>
      </c>
      <c r="G196" s="32"/>
      <c r="H196" s="25"/>
    </row>
    <row r="197" spans="1:8" ht="51" x14ac:dyDescent="0.25">
      <c r="A197" s="24">
        <v>33</v>
      </c>
      <c r="B197" s="18">
        <v>56</v>
      </c>
      <c r="C197" s="19" t="s">
        <v>75</v>
      </c>
      <c r="D197" s="20" t="s">
        <v>17</v>
      </c>
      <c r="E197" s="21">
        <v>180</v>
      </c>
      <c r="F197" s="31">
        <v>1</v>
      </c>
      <c r="G197" s="32"/>
      <c r="H197" s="25"/>
    </row>
    <row r="198" spans="1:8" ht="51" x14ac:dyDescent="0.25">
      <c r="A198" s="24">
        <v>34</v>
      </c>
      <c r="B198" s="18">
        <v>57</v>
      </c>
      <c r="C198" s="19" t="s">
        <v>76</v>
      </c>
      <c r="D198" s="20" t="s">
        <v>17</v>
      </c>
      <c r="E198" s="21">
        <v>230</v>
      </c>
      <c r="F198" s="31">
        <v>1</v>
      </c>
      <c r="G198" s="32"/>
      <c r="H198" s="25"/>
    </row>
    <row r="199" spans="1:8" ht="51" x14ac:dyDescent="0.25">
      <c r="A199" s="24">
        <v>35</v>
      </c>
      <c r="B199" s="18">
        <v>58</v>
      </c>
      <c r="C199" s="19" t="s">
        <v>77</v>
      </c>
      <c r="D199" s="20" t="s">
        <v>19</v>
      </c>
      <c r="E199" s="21">
        <v>265</v>
      </c>
      <c r="F199" s="31">
        <v>1</v>
      </c>
      <c r="G199" s="32"/>
      <c r="H199" s="25"/>
    </row>
    <row r="200" spans="1:8" ht="51" x14ac:dyDescent="0.25">
      <c r="A200" s="24">
        <v>36</v>
      </c>
      <c r="B200" s="18">
        <v>61</v>
      </c>
      <c r="C200" s="19" t="s">
        <v>79</v>
      </c>
      <c r="D200" s="26" t="s">
        <v>17</v>
      </c>
      <c r="E200" s="21">
        <v>13</v>
      </c>
      <c r="F200" s="31">
        <v>2</v>
      </c>
      <c r="G200" s="32"/>
      <c r="H200" s="25"/>
    </row>
    <row r="201" spans="1:8" ht="51" x14ac:dyDescent="0.25">
      <c r="A201" s="24">
        <v>37</v>
      </c>
      <c r="B201" s="18">
        <v>62</v>
      </c>
      <c r="C201" s="19" t="s">
        <v>80</v>
      </c>
      <c r="D201" s="26" t="s">
        <v>17</v>
      </c>
      <c r="E201" s="21">
        <v>37</v>
      </c>
      <c r="F201" s="31">
        <v>2</v>
      </c>
      <c r="G201" s="32"/>
      <c r="H201" s="25"/>
    </row>
    <row r="202" spans="1:8" ht="25.5" x14ac:dyDescent="0.25">
      <c r="A202" s="24">
        <v>38</v>
      </c>
      <c r="B202" s="18">
        <v>70</v>
      </c>
      <c r="C202" s="19" t="s">
        <v>88</v>
      </c>
      <c r="D202" s="25" t="s">
        <v>15</v>
      </c>
      <c r="E202" s="21">
        <v>0.03</v>
      </c>
      <c r="F202" s="31">
        <v>8268</v>
      </c>
      <c r="G202" s="32"/>
      <c r="H202" s="25"/>
    </row>
    <row r="203" spans="1:8" ht="25.5" x14ac:dyDescent="0.25">
      <c r="A203" s="24">
        <v>39</v>
      </c>
      <c r="B203" s="18">
        <v>72</v>
      </c>
      <c r="C203" s="19" t="s">
        <v>90</v>
      </c>
      <c r="D203" s="20" t="s">
        <v>17</v>
      </c>
      <c r="E203" s="21">
        <v>6</v>
      </c>
      <c r="F203" s="31">
        <v>10</v>
      </c>
      <c r="G203" s="32"/>
      <c r="H203" s="25"/>
    </row>
    <row r="204" spans="1:8" ht="51" x14ac:dyDescent="0.25">
      <c r="A204" s="24">
        <v>40</v>
      </c>
      <c r="B204" s="18">
        <v>75</v>
      </c>
      <c r="C204" s="19" t="s">
        <v>93</v>
      </c>
      <c r="D204" s="24" t="s">
        <v>17</v>
      </c>
      <c r="E204" s="21">
        <v>130</v>
      </c>
      <c r="F204" s="31">
        <v>1</v>
      </c>
      <c r="G204" s="32"/>
      <c r="H204" s="25"/>
    </row>
    <row r="205" spans="1:8" ht="38.25" x14ac:dyDescent="0.25">
      <c r="A205" s="24">
        <v>41</v>
      </c>
      <c r="B205" s="18">
        <v>76</v>
      </c>
      <c r="C205" s="19" t="s">
        <v>94</v>
      </c>
      <c r="D205" s="24" t="s">
        <v>17</v>
      </c>
      <c r="E205" s="21">
        <v>36</v>
      </c>
      <c r="F205" s="31">
        <v>1</v>
      </c>
      <c r="G205" s="32"/>
      <c r="H205" s="25"/>
    </row>
    <row r="206" spans="1:8" ht="64.5" customHeight="1" x14ac:dyDescent="0.25">
      <c r="A206" s="3"/>
      <c r="B206" s="11"/>
      <c r="C206" s="11"/>
      <c r="D206" s="11"/>
      <c r="E206" s="11"/>
      <c r="F206" s="33" t="s">
        <v>98</v>
      </c>
      <c r="G206" s="34"/>
      <c r="H206" s="25"/>
    </row>
    <row r="207" spans="1:8" x14ac:dyDescent="0.25">
      <c r="A207" s="3"/>
      <c r="B207" s="11"/>
      <c r="C207" s="11"/>
      <c r="D207" s="11"/>
      <c r="E207" s="11"/>
      <c r="F207" s="35" t="s">
        <v>24</v>
      </c>
      <c r="G207" s="36"/>
      <c r="H207" s="25"/>
    </row>
    <row r="208" spans="1:8" x14ac:dyDescent="0.25">
      <c r="A208" s="3"/>
      <c r="B208" s="11"/>
      <c r="C208" s="11"/>
      <c r="D208" s="11"/>
      <c r="E208" s="11"/>
      <c r="F208" s="35" t="s">
        <v>25</v>
      </c>
      <c r="G208" s="36"/>
      <c r="H208" s="25"/>
    </row>
    <row r="209" spans="1:8" x14ac:dyDescent="0.25">
      <c r="A209" s="3"/>
      <c r="B209" s="11"/>
      <c r="C209" s="11"/>
      <c r="D209" s="11"/>
      <c r="E209" s="11"/>
      <c r="F209" s="11"/>
      <c r="G209" s="11"/>
      <c r="H209" s="11"/>
    </row>
    <row r="210" spans="1:8" x14ac:dyDescent="0.25">
      <c r="A210" s="3"/>
      <c r="B210" s="11"/>
      <c r="C210" s="11"/>
      <c r="D210" s="11"/>
      <c r="E210" s="11"/>
      <c r="F210" s="37" t="s">
        <v>99</v>
      </c>
      <c r="G210" s="37"/>
      <c r="H210" s="37"/>
    </row>
    <row r="211" spans="1:8" x14ac:dyDescent="0.25">
      <c r="A211" s="3"/>
      <c r="B211" s="11"/>
      <c r="C211" s="11"/>
      <c r="D211" s="11"/>
      <c r="E211" s="11"/>
      <c r="F211" s="37" t="s">
        <v>100</v>
      </c>
      <c r="G211" s="37"/>
      <c r="H211" s="37"/>
    </row>
    <row r="212" spans="1:8" x14ac:dyDescent="0.25">
      <c r="A212" s="3"/>
      <c r="B212" s="11"/>
      <c r="C212" s="11"/>
      <c r="D212" s="11"/>
      <c r="E212" s="11"/>
      <c r="F212" s="38"/>
      <c r="G212" s="39"/>
      <c r="H212" s="39"/>
    </row>
    <row r="213" spans="1:8" x14ac:dyDescent="0.25">
      <c r="A213" s="3"/>
      <c r="B213" s="11"/>
      <c r="C213" s="11"/>
      <c r="D213" s="11"/>
      <c r="E213" s="11"/>
      <c r="F213" s="38"/>
      <c r="G213" s="39"/>
      <c r="H213" s="39"/>
    </row>
    <row r="214" spans="1:8" x14ac:dyDescent="0.25">
      <c r="A214" s="3"/>
      <c r="B214" s="11"/>
      <c r="C214" s="11"/>
      <c r="D214" s="11"/>
      <c r="E214" s="11"/>
      <c r="F214" s="38"/>
      <c r="G214" s="39"/>
      <c r="H214" s="39"/>
    </row>
    <row r="215" spans="1:8" x14ac:dyDescent="0.25">
      <c r="A215" s="3"/>
      <c r="B215" s="11"/>
      <c r="C215" s="11"/>
      <c r="D215" s="11"/>
      <c r="E215" s="11"/>
      <c r="F215" s="38"/>
      <c r="G215" s="39"/>
      <c r="H215" s="39"/>
    </row>
    <row r="216" spans="1:8" x14ac:dyDescent="0.25">
      <c r="A216" s="3"/>
      <c r="B216" s="11"/>
      <c r="C216" s="11"/>
      <c r="D216" s="11"/>
      <c r="E216" s="11"/>
      <c r="F216" s="37" t="s">
        <v>101</v>
      </c>
      <c r="G216" s="37"/>
      <c r="H216" s="37"/>
    </row>
    <row r="217" spans="1:8" x14ac:dyDescent="0.25">
      <c r="A217" s="3"/>
      <c r="B217" s="11"/>
      <c r="C217" s="11"/>
      <c r="D217" s="11"/>
      <c r="E217" s="11"/>
      <c r="F217" s="11"/>
      <c r="G217" s="11"/>
      <c r="H217" s="11"/>
    </row>
    <row r="218" spans="1:8" ht="30" customHeight="1" x14ac:dyDescent="0.25">
      <c r="A218" s="40" t="s">
        <v>102</v>
      </c>
      <c r="B218" s="40"/>
      <c r="C218" s="40"/>
      <c r="D218" s="40"/>
      <c r="E218" s="40"/>
      <c r="F218" s="40"/>
      <c r="G218" s="40"/>
      <c r="H218" s="40"/>
    </row>
  </sheetData>
  <mergeCells count="22">
    <mergeCell ref="F210:H210"/>
    <mergeCell ref="F211:H211"/>
    <mergeCell ref="F216:H216"/>
    <mergeCell ref="A218:H218"/>
    <mergeCell ref="F160:G160"/>
    <mergeCell ref="F161:G161"/>
    <mergeCell ref="A163:H163"/>
    <mergeCell ref="F206:G206"/>
    <mergeCell ref="F207:G207"/>
    <mergeCell ref="F208:G208"/>
    <mergeCell ref="A9:H9"/>
    <mergeCell ref="F84:G84"/>
    <mergeCell ref="F85:G85"/>
    <mergeCell ref="F86:G86"/>
    <mergeCell ref="A89:H89"/>
    <mergeCell ref="F159:G159"/>
    <mergeCell ref="A1:H1"/>
    <mergeCell ref="B2:D2"/>
    <mergeCell ref="B3:D3"/>
    <mergeCell ref="B4:D4"/>
    <mergeCell ref="A6:H6"/>
    <mergeCell ref="A7:H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Μαρια Τζανοπουλου</dc:creator>
  <cp:lastModifiedBy>Μαρια Τζανοπουλου</cp:lastModifiedBy>
  <dcterms:created xsi:type="dcterms:W3CDTF">2024-09-12T11:35:01Z</dcterms:created>
  <dcterms:modified xsi:type="dcterms:W3CDTF">2024-09-12T11:35:32Z</dcterms:modified>
</cp:coreProperties>
</file>